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jkm0030_auburn_edu/Documents/Desktop/Content in Progress/"/>
    </mc:Choice>
  </mc:AlternateContent>
  <xr:revisionPtr revIDLastSave="20" documentId="8_{711EECE7-3FA9-4E00-88F0-4600776C187A}" xr6:coauthVersionLast="47" xr6:coauthVersionMax="47" xr10:uidLastSave="{26AC3A84-69F2-3B4C-A074-81BBCA1EB797}"/>
  <workbookProtection lockStructure="1"/>
  <bookViews>
    <workbookView xWindow="8520" yWindow="1260" windowWidth="35560" windowHeight="20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32" i="1"/>
  <c r="F22" i="1"/>
  <c r="K61" i="1"/>
  <c r="J61" i="1"/>
  <c r="I61" i="1"/>
  <c r="D61" i="1"/>
  <c r="H61" i="1"/>
  <c r="I62" i="1"/>
  <c r="E65" i="1" s="1"/>
  <c r="K62" i="1"/>
  <c r="J62" i="1"/>
  <c r="D62" i="1"/>
  <c r="H62" i="1" s="1"/>
  <c r="E52" i="1"/>
  <c r="F21" i="1"/>
  <c r="F20" i="1"/>
  <c r="F19" i="1"/>
  <c r="F18" i="1"/>
  <c r="F16" i="1"/>
  <c r="F23" i="1"/>
  <c r="D65" i="1" l="1"/>
  <c r="D67" i="1" s="1"/>
  <c r="F65" i="1"/>
  <c r="E25" i="1" s="1"/>
  <c r="F25" i="1" s="1"/>
  <c r="D26" i="1" s="1"/>
  <c r="F26" i="1" s="1"/>
  <c r="F28" i="1" s="1"/>
  <c r="D33" i="1" s="1"/>
  <c r="F33" i="1" s="1"/>
  <c r="F35" i="1" s="1"/>
  <c r="F38" i="1" s="1"/>
  <c r="G65" i="1"/>
  <c r="E31" i="1" s="1"/>
  <c r="F31" i="1" s="1"/>
</calcChain>
</file>

<file path=xl/sharedStrings.xml><?xml version="1.0" encoding="utf-8"?>
<sst xmlns="http://schemas.openxmlformats.org/spreadsheetml/2006/main" count="85" uniqueCount="72">
  <si>
    <t>ESTIMATED COSTS PER ACRE</t>
  </si>
  <si>
    <t>FOLLOWING RECOMMENDED MANAGEMENT PRACTICES</t>
  </si>
  <si>
    <t>PRICE OR</t>
  </si>
  <si>
    <t>TOTAL</t>
  </si>
  <si>
    <t>YOUR</t>
  </si>
  <si>
    <t>ITEM</t>
  </si>
  <si>
    <t>UNIT</t>
  </si>
  <si>
    <t>QUANTITY</t>
  </si>
  <si>
    <t>COST/UNIT</t>
  </si>
  <si>
    <t>PER ACRE</t>
  </si>
  <si>
    <t>FARM</t>
  </si>
  <si>
    <t>1. VARIABLE COSTS</t>
  </si>
  <si>
    <t xml:space="preserve">    SOIL TEST</t>
  </si>
  <si>
    <t>ACRE</t>
  </si>
  <si>
    <t xml:space="preserve">    FERTILIZER</t>
  </si>
  <si>
    <t xml:space="preserve">       NITROGEN</t>
  </si>
  <si>
    <t>LBS.</t>
  </si>
  <si>
    <t xml:space="preserve">       PHOSPHATE</t>
  </si>
  <si>
    <t xml:space="preserve">       POTASH</t>
  </si>
  <si>
    <t>TONS</t>
  </si>
  <si>
    <t xml:space="preserve">    LABOR (WAGES &amp; FRINGE)</t>
  </si>
  <si>
    <t>HOUR</t>
  </si>
  <si>
    <t xml:space="preserve">    TRACTORS &amp; EQUIPMENT</t>
  </si>
  <si>
    <t>DOL.</t>
  </si>
  <si>
    <t xml:space="preserve">    TOTAL VARIABLE COST</t>
  </si>
  <si>
    <t>2. FIXED COSTS</t>
  </si>
  <si>
    <t xml:space="preserve">    TRACTOR &amp; EQUIPMENT</t>
  </si>
  <si>
    <t xml:space="preserve">    GENERAL OVERHEAD</t>
  </si>
  <si>
    <t xml:space="preserve">    TOTAL FIXED COSTS</t>
  </si>
  <si>
    <t>3. TOTAL OF ALL SPECIFIED COSTS</t>
  </si>
  <si>
    <t/>
  </si>
  <si>
    <t>PER ACRE MACHINERY AND LABOR REQUIREMENTS FOR TYPICAL OPERATIONS</t>
  </si>
  <si>
    <t>OPERATION *       MONTH</t>
  </si>
  <si>
    <t>TIMES</t>
  </si>
  <si>
    <t xml:space="preserve"> LABOR</t>
  </si>
  <si>
    <t>MACHINE</t>
  </si>
  <si>
    <t>VARIABLE</t>
  </si>
  <si>
    <t xml:space="preserve">  FIXED</t>
  </si>
  <si>
    <t xml:space="preserve"> &lt;==== LABOR TO MACHINE RATIO</t>
  </si>
  <si>
    <t xml:space="preserve">          MACHINERY OPERATIONS AND LABOR REQUIREMENTS</t>
  </si>
  <si>
    <t>OVER</t>
  </si>
  <si>
    <t xml:space="preserve"> HOURS</t>
  </si>
  <si>
    <t>COSTS</t>
  </si>
  <si>
    <t xml:space="preserve"> &lt;==== UNALLOCATED LABOR TO MACHINE LABOR RATIO</t>
  </si>
  <si>
    <t xml:space="preserve">     ---------------------------- per trip ---------------------------</t>
  </si>
  <si>
    <t>PER ACRE TOTALS FOR</t>
  </si>
  <si>
    <t>SELECTED OPERATIONS</t>
  </si>
  <si>
    <t>UNALLOCATED LABOR(HRS./AC.)</t>
  </si>
  <si>
    <t xml:space="preserve">REFERENCE CONTACTS: </t>
  </si>
  <si>
    <r>
      <rPr>
        <sz val="10"/>
        <rFont val="Arial"/>
        <family val="2"/>
      </rPr>
      <t>NOTE: Changes can be made ONLY in the</t>
    </r>
    <r>
      <rPr>
        <sz val="10"/>
        <color indexed="12"/>
        <rFont val="Arial"/>
        <family val="2"/>
      </rPr>
      <t xml:space="preserve">  HIGHLIGHTED </t>
    </r>
    <r>
      <rPr>
        <sz val="10"/>
        <rFont val="Arial"/>
        <family val="2"/>
      </rPr>
      <t>cells.</t>
    </r>
  </si>
  <si>
    <t>Rotary Mower 12'</t>
  </si>
  <si>
    <t>Spray (Broadcast) 27'</t>
  </si>
  <si>
    <t xml:space="preserve">     HERBICIDE (PRORATED)</t>
  </si>
  <si>
    <t xml:space="preserve">    PRORATED ESTAB. COST</t>
  </si>
  <si>
    <t xml:space="preserve">    LIME (PRORATED)</t>
  </si>
  <si>
    <t xml:space="preserve">    LAND RENT</t>
  </si>
  <si>
    <t xml:space="preserve">Sample involves pulling approximately 20 cores over 10 acres. </t>
  </si>
  <si>
    <t>Cost is about  $10 per sample.Fertilizer and lime costs reflect custom spreading;</t>
  </si>
  <si>
    <t>For establishmen costs, see establishment budget.</t>
  </si>
  <si>
    <t>Herbicide recommendations are based on 2 pints of Grazon Next per acre.</t>
  </si>
  <si>
    <t xml:space="preserve">Soil testing is recommended every third year on individual pasture fields; one soil test </t>
  </si>
  <si>
    <t>These estimates should be used as guides for planning purposes only.</t>
  </si>
  <si>
    <t>BAHIAGRASS GRAZING</t>
  </si>
  <si>
    <t>STOCKPILED BAHIAGRASS GRAZING</t>
  </si>
  <si>
    <t>ALABAMA, 2025</t>
  </si>
  <si>
    <t>Fertilizer rates used (60-40-40) are based on medium level of soil</t>
  </si>
  <si>
    <t xml:space="preserve">Labor based on NASS Southeast labor data for livestock and field combined workers. </t>
  </si>
  <si>
    <t>Equipment based on 2025 Mississippi State Forage Budget.</t>
  </si>
  <si>
    <t xml:space="preserve">    INTEREST ON CAPITAL</t>
  </si>
  <si>
    <t>STOCKPILED BAHIAGRASS GRAZING BUDGET</t>
  </si>
  <si>
    <r>
      <rPr>
        <b/>
        <sz val="14"/>
        <rFont val="Arial"/>
        <family val="2"/>
      </rPr>
      <t>Ken Kelley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Agent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Max Runge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Economist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Wendiam Sawadgo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Economist</t>
    </r>
    <r>
      <rPr>
        <sz val="14"/>
        <rFont val="Arial"/>
        <family val="2"/>
      </rPr>
      <t xml:space="preserve">, and </t>
    </r>
    <r>
      <rPr>
        <b/>
        <sz val="14"/>
        <rFont val="Arial"/>
        <family val="2"/>
      </rPr>
      <t>Calen Monroe</t>
    </r>
    <r>
      <rPr>
        <sz val="14"/>
        <rFont val="Arial"/>
        <family val="2"/>
      </rPr>
      <t xml:space="preserve">, </t>
    </r>
    <r>
      <rPr>
        <i/>
        <sz val="14"/>
        <rFont val="Arial"/>
        <family val="2"/>
      </rPr>
      <t>Extension Agent</t>
    </r>
    <r>
      <rPr>
        <sz val="14"/>
        <rFont val="Arial"/>
        <family val="2"/>
      </rPr>
      <t>, all with Auburn University</t>
    </r>
  </si>
  <si>
    <t>The Alabama Cooperative Extension System (Alabama A&amp;M University and Auburn University) is an equal opportunity educator, employer, and provider. © 2025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</si>
</sst>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.0000_)"/>
  </numFmts>
  <fonts count="17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2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9.5"/>
      <color indexed="12"/>
      <name val="Arial"/>
      <family val="2"/>
    </font>
    <font>
      <sz val="9.5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.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8.5"/>
      <color theme="8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/>
    <xf numFmtId="0" fontId="1" fillId="0" borderId="0"/>
    <xf numFmtId="0" fontId="1" fillId="0" borderId="0"/>
    <xf numFmtId="164" fontId="1" fillId="0" borderId="0"/>
    <xf numFmtId="164" fontId="1" fillId="0" borderId="0"/>
  </cellStyleXfs>
  <cellXfs count="51">
    <xf numFmtId="0" fontId="0" fillId="0" borderId="0" xfId="0"/>
    <xf numFmtId="164" fontId="2" fillId="0" borderId="0" xfId="1" applyFont="1" applyAlignment="1">
      <alignment horizontal="left"/>
    </xf>
    <xf numFmtId="164" fontId="3" fillId="0" borderId="0" xfId="1" applyFont="1" applyAlignment="1">
      <alignment horizontal="right"/>
    </xf>
    <xf numFmtId="164" fontId="3" fillId="0" borderId="0" xfId="1" applyFont="1" applyAlignment="1">
      <alignment horizontal="fill"/>
    </xf>
    <xf numFmtId="164" fontId="3" fillId="0" borderId="0" xfId="1" applyFont="1" applyAlignment="1">
      <alignment horizontal="left"/>
    </xf>
    <xf numFmtId="164" fontId="4" fillId="0" borderId="0" xfId="1" applyFont="1" applyAlignment="1" applyProtection="1">
      <alignment horizontal="left"/>
      <protection locked="0"/>
    </xf>
    <xf numFmtId="164" fontId="4" fillId="0" borderId="1" xfId="1" applyFont="1" applyBorder="1" applyAlignment="1" applyProtection="1">
      <alignment horizontal="left"/>
      <protection locked="0"/>
    </xf>
    <xf numFmtId="164" fontId="3" fillId="0" borderId="0" xfId="1" applyFont="1" applyAlignment="1">
      <alignment horizontal="center"/>
    </xf>
    <xf numFmtId="164" fontId="3" fillId="0" borderId="1" xfId="1" applyFont="1" applyBorder="1" applyAlignment="1">
      <alignment horizontal="left"/>
    </xf>
    <xf numFmtId="164" fontId="3" fillId="0" borderId="1" xfId="1" applyFont="1" applyBorder="1" applyAlignment="1">
      <alignment horizontal="center"/>
    </xf>
    <xf numFmtId="164" fontId="3" fillId="0" borderId="0" xfId="1" applyFont="1"/>
    <xf numFmtId="164" fontId="3" fillId="0" borderId="2" xfId="1" applyFont="1" applyBorder="1"/>
    <xf numFmtId="164" fontId="4" fillId="0" borderId="0" xfId="1" applyFont="1" applyProtection="1">
      <protection locked="0"/>
    </xf>
    <xf numFmtId="164" fontId="3" fillId="0" borderId="1" xfId="1" applyFont="1" applyBorder="1"/>
    <xf numFmtId="165" fontId="4" fillId="0" borderId="0" xfId="1" applyNumberFormat="1" applyFont="1" applyProtection="1">
      <protection locked="0"/>
    </xf>
    <xf numFmtId="164" fontId="3" fillId="0" borderId="3" xfId="1" applyFont="1" applyBorder="1"/>
    <xf numFmtId="164" fontId="3" fillId="0" borderId="4" xfId="1" applyFont="1" applyBorder="1"/>
    <xf numFmtId="164" fontId="3" fillId="0" borderId="5" xfId="1" quotePrefix="1" applyFont="1" applyBorder="1" applyAlignment="1">
      <alignment horizontal="left"/>
    </xf>
    <xf numFmtId="164" fontId="3" fillId="0" borderId="5" xfId="1" applyFont="1" applyBorder="1"/>
    <xf numFmtId="164" fontId="6" fillId="0" borderId="0" xfId="1" applyFont="1" applyAlignment="1" applyProtection="1">
      <alignment horizontal="left"/>
      <protection locked="0"/>
    </xf>
    <xf numFmtId="164" fontId="7" fillId="0" borderId="0" xfId="1" applyFont="1" applyAlignment="1">
      <alignment horizontal="left"/>
    </xf>
    <xf numFmtId="164" fontId="7" fillId="0" borderId="1" xfId="1" applyFont="1" applyBorder="1" applyAlignment="1">
      <alignment horizontal="left"/>
    </xf>
    <xf numFmtId="164" fontId="7" fillId="0" borderId="0" xfId="1" applyFont="1" applyAlignment="1">
      <alignment horizontal="right"/>
    </xf>
    <xf numFmtId="164" fontId="7" fillId="0" borderId="1" xfId="1" applyFont="1" applyBorder="1" applyAlignment="1">
      <alignment horizontal="right"/>
    </xf>
    <xf numFmtId="164" fontId="6" fillId="0" borderId="0" xfId="1" applyFont="1" applyProtection="1">
      <protection locked="0"/>
    </xf>
    <xf numFmtId="164" fontId="7" fillId="0" borderId="0" xfId="1" applyFont="1" applyAlignment="1">
      <alignment horizontal="fill"/>
    </xf>
    <xf numFmtId="164" fontId="6" fillId="0" borderId="5" xfId="1" applyFont="1" applyBorder="1" applyProtection="1">
      <protection locked="0"/>
    </xf>
    <xf numFmtId="164" fontId="7" fillId="0" borderId="0" xfId="1" applyFont="1"/>
    <xf numFmtId="164" fontId="7" fillId="0" borderId="5" xfId="1" applyFont="1" applyBorder="1"/>
    <xf numFmtId="164" fontId="7" fillId="0" borderId="1" xfId="1" applyFont="1" applyBorder="1"/>
    <xf numFmtId="164" fontId="8" fillId="0" borderId="0" xfId="1" applyFont="1" applyAlignment="1" applyProtection="1">
      <alignment horizontal="left"/>
      <protection locked="0"/>
    </xf>
    <xf numFmtId="164" fontId="3" fillId="0" borderId="0" xfId="1" applyFont="1" applyAlignment="1" applyProtection="1">
      <alignment horizontal="left"/>
      <protection locked="0"/>
    </xf>
    <xf numFmtId="164" fontId="7" fillId="0" borderId="0" xfId="1" applyFont="1" applyAlignment="1" applyProtection="1">
      <alignment horizontal="left"/>
      <protection locked="0"/>
    </xf>
    <xf numFmtId="164" fontId="7" fillId="0" borderId="5" xfId="1" applyFont="1" applyBorder="1" applyAlignment="1" applyProtection="1">
      <alignment horizontal="left"/>
      <protection locked="0"/>
    </xf>
    <xf numFmtId="164" fontId="7" fillId="0" borderId="0" xfId="1" applyFont="1" applyProtection="1">
      <protection locked="0"/>
    </xf>
    <xf numFmtId="164" fontId="7" fillId="0" borderId="5" xfId="1" applyFont="1" applyBorder="1" applyProtection="1">
      <protection locked="0"/>
    </xf>
    <xf numFmtId="164" fontId="5" fillId="0" borderId="0" xfId="4" applyFont="1" applyAlignment="1" applyProtection="1">
      <alignment horizontal="left"/>
      <protection locked="0"/>
    </xf>
    <xf numFmtId="164" fontId="9" fillId="0" borderId="0" xfId="1" applyFont="1" applyAlignment="1" applyProtection="1">
      <alignment horizontal="left"/>
      <protection locked="0"/>
    </xf>
    <xf numFmtId="164" fontId="10" fillId="0" borderId="0" xfId="4" applyFont="1" applyAlignment="1" applyProtection="1">
      <alignment horizontal="left"/>
      <protection locked="0"/>
    </xf>
    <xf numFmtId="164" fontId="7" fillId="0" borderId="1" xfId="1" applyFont="1" applyBorder="1" applyAlignment="1" applyProtection="1">
      <alignment horizontal="left"/>
      <protection locked="0"/>
    </xf>
    <xf numFmtId="164" fontId="3" fillId="0" borderId="0" xfId="1" applyFont="1" applyProtection="1">
      <protection locked="0"/>
    </xf>
    <xf numFmtId="164" fontId="11" fillId="0" borderId="0" xfId="5" applyFont="1" applyAlignment="1" applyProtection="1">
      <alignment horizontal="left"/>
      <protection locked="0"/>
    </xf>
    <xf numFmtId="0" fontId="11" fillId="0" borderId="0" xfId="2" applyFont="1" applyAlignment="1">
      <alignment horizontal="left"/>
    </xf>
    <xf numFmtId="0" fontId="11" fillId="0" borderId="0" xfId="3" applyFont="1" applyAlignment="1">
      <alignment horizontal="left"/>
    </xf>
    <xf numFmtId="164" fontId="12" fillId="0" borderId="0" xfId="5" applyFont="1" applyAlignment="1" applyProtection="1">
      <alignment horizontal="left"/>
      <protection locked="0"/>
    </xf>
    <xf numFmtId="164" fontId="3" fillId="0" borderId="0" xfId="4" applyFont="1"/>
    <xf numFmtId="164" fontId="10" fillId="0" borderId="0" xfId="4" applyFont="1"/>
    <xf numFmtId="164" fontId="9" fillId="0" borderId="0" xfId="1" applyFont="1"/>
    <xf numFmtId="164" fontId="13" fillId="0" borderId="0" xfId="1" applyFont="1"/>
    <xf numFmtId="164" fontId="13" fillId="0" borderId="0" xfId="4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vertical="center" wrapText="1"/>
      <protection locked="0"/>
    </xf>
  </cellXfs>
  <cellStyles count="6">
    <cellStyle name="Normal" xfId="0" builtinId="0"/>
    <cellStyle name="Normal_ALHE03P" xfId="2" xr:uid="{00000000-0005-0000-0000-000001000000}"/>
    <cellStyle name="Normal_ALHM03P" xfId="3" xr:uid="{00000000-0005-0000-0000-000002000000}"/>
    <cellStyle name="Normal_BGPG03P" xfId="4" xr:uid="{00000000-0005-0000-0000-000003000000}"/>
    <cellStyle name="Normal_HBHM03P" xfId="5" xr:uid="{00000000-0005-0000-0000-000004000000}"/>
    <cellStyle name="Normal_HBPE03P" xfId="1" xr:uid="{00000000-0005-0000-0000-000005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74</xdr:row>
      <xdr:rowOff>114301</xdr:rowOff>
    </xdr:from>
    <xdr:to>
      <xdr:col>3</xdr:col>
      <xdr:colOff>165100</xdr:colOff>
      <xdr:row>79</xdr:row>
      <xdr:rowOff>47500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AC7D2E-B4A9-C24E-9427-BDDFCE43C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017501"/>
          <a:ext cx="2933700" cy="771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7"/>
  <sheetViews>
    <sheetView showGridLines="0" tabSelected="1" workbookViewId="0">
      <selection activeCell="H88" sqref="H88"/>
    </sheetView>
  </sheetViews>
  <sheetFormatPr baseColWidth="10" defaultColWidth="11.6640625" defaultRowHeight="13"/>
  <cols>
    <col min="1" max="1" width="4.1640625" style="10" customWidth="1"/>
    <col min="2" max="2" width="29.6640625" style="10" customWidth="1"/>
    <col min="3" max="3" width="7.5" style="10" customWidth="1"/>
    <col min="4" max="4" width="10.5" style="10" customWidth="1"/>
    <col min="5" max="5" width="12.6640625" style="10" customWidth="1"/>
    <col min="6" max="6" width="13.6640625" style="10" customWidth="1"/>
    <col min="7" max="7" width="16" style="10" customWidth="1"/>
    <col min="8" max="8" width="8.6640625" style="10" customWidth="1"/>
    <col min="9" max="10" width="11.6640625" style="10" customWidth="1"/>
    <col min="11" max="11" width="6.5" style="10" customWidth="1"/>
    <col min="12" max="12" width="27" style="10" customWidth="1"/>
    <col min="13" max="13" width="6.5" style="10" customWidth="1"/>
    <col min="14" max="16" width="12.1640625" style="10" customWidth="1"/>
    <col min="17" max="19" width="11.6640625" style="10" customWidth="1"/>
    <col min="20" max="20" width="6.5" style="10" customWidth="1"/>
    <col min="21" max="21" width="27" style="10" customWidth="1"/>
    <col min="22" max="22" width="6.5" style="10" customWidth="1"/>
    <col min="23" max="25" width="12.1640625" style="10" customWidth="1"/>
    <col min="26" max="256" width="11.6640625" style="10"/>
    <col min="257" max="257" width="4.1640625" style="10" customWidth="1"/>
    <col min="258" max="258" width="29.6640625" style="10" customWidth="1"/>
    <col min="259" max="259" width="7.5" style="10" customWidth="1"/>
    <col min="260" max="260" width="10.5" style="10" customWidth="1"/>
    <col min="261" max="261" width="12.6640625" style="10" customWidth="1"/>
    <col min="262" max="262" width="13.6640625" style="10" customWidth="1"/>
    <col min="263" max="263" width="16" style="10" customWidth="1"/>
    <col min="264" max="264" width="8.6640625" style="10" customWidth="1"/>
    <col min="265" max="266" width="11.6640625" style="10" customWidth="1"/>
    <col min="267" max="267" width="6.5" style="10" customWidth="1"/>
    <col min="268" max="268" width="27" style="10" customWidth="1"/>
    <col min="269" max="269" width="6.5" style="10" customWidth="1"/>
    <col min="270" max="272" width="12.1640625" style="10" customWidth="1"/>
    <col min="273" max="275" width="11.6640625" style="10" customWidth="1"/>
    <col min="276" max="276" width="6.5" style="10" customWidth="1"/>
    <col min="277" max="277" width="27" style="10" customWidth="1"/>
    <col min="278" max="278" width="6.5" style="10" customWidth="1"/>
    <col min="279" max="281" width="12.1640625" style="10" customWidth="1"/>
    <col min="282" max="512" width="11.6640625" style="10"/>
    <col min="513" max="513" width="4.1640625" style="10" customWidth="1"/>
    <col min="514" max="514" width="29.6640625" style="10" customWidth="1"/>
    <col min="515" max="515" width="7.5" style="10" customWidth="1"/>
    <col min="516" max="516" width="10.5" style="10" customWidth="1"/>
    <col min="517" max="517" width="12.6640625" style="10" customWidth="1"/>
    <col min="518" max="518" width="13.6640625" style="10" customWidth="1"/>
    <col min="519" max="519" width="16" style="10" customWidth="1"/>
    <col min="520" max="520" width="8.6640625" style="10" customWidth="1"/>
    <col min="521" max="522" width="11.6640625" style="10" customWidth="1"/>
    <col min="523" max="523" width="6.5" style="10" customWidth="1"/>
    <col min="524" max="524" width="27" style="10" customWidth="1"/>
    <col min="525" max="525" width="6.5" style="10" customWidth="1"/>
    <col min="526" max="528" width="12.1640625" style="10" customWidth="1"/>
    <col min="529" max="531" width="11.6640625" style="10" customWidth="1"/>
    <col min="532" max="532" width="6.5" style="10" customWidth="1"/>
    <col min="533" max="533" width="27" style="10" customWidth="1"/>
    <col min="534" max="534" width="6.5" style="10" customWidth="1"/>
    <col min="535" max="537" width="12.1640625" style="10" customWidth="1"/>
    <col min="538" max="768" width="11.6640625" style="10"/>
    <col min="769" max="769" width="4.1640625" style="10" customWidth="1"/>
    <col min="770" max="770" width="29.6640625" style="10" customWidth="1"/>
    <col min="771" max="771" width="7.5" style="10" customWidth="1"/>
    <col min="772" max="772" width="10.5" style="10" customWidth="1"/>
    <col min="773" max="773" width="12.6640625" style="10" customWidth="1"/>
    <col min="774" max="774" width="13.6640625" style="10" customWidth="1"/>
    <col min="775" max="775" width="16" style="10" customWidth="1"/>
    <col min="776" max="776" width="8.6640625" style="10" customWidth="1"/>
    <col min="777" max="778" width="11.6640625" style="10" customWidth="1"/>
    <col min="779" max="779" width="6.5" style="10" customWidth="1"/>
    <col min="780" max="780" width="27" style="10" customWidth="1"/>
    <col min="781" max="781" width="6.5" style="10" customWidth="1"/>
    <col min="782" max="784" width="12.1640625" style="10" customWidth="1"/>
    <col min="785" max="787" width="11.6640625" style="10" customWidth="1"/>
    <col min="788" max="788" width="6.5" style="10" customWidth="1"/>
    <col min="789" max="789" width="27" style="10" customWidth="1"/>
    <col min="790" max="790" width="6.5" style="10" customWidth="1"/>
    <col min="791" max="793" width="12.1640625" style="10" customWidth="1"/>
    <col min="794" max="1024" width="11.6640625" style="10"/>
    <col min="1025" max="1025" width="4.1640625" style="10" customWidth="1"/>
    <col min="1026" max="1026" width="29.6640625" style="10" customWidth="1"/>
    <col min="1027" max="1027" width="7.5" style="10" customWidth="1"/>
    <col min="1028" max="1028" width="10.5" style="10" customWidth="1"/>
    <col min="1029" max="1029" width="12.6640625" style="10" customWidth="1"/>
    <col min="1030" max="1030" width="13.6640625" style="10" customWidth="1"/>
    <col min="1031" max="1031" width="16" style="10" customWidth="1"/>
    <col min="1032" max="1032" width="8.6640625" style="10" customWidth="1"/>
    <col min="1033" max="1034" width="11.6640625" style="10" customWidth="1"/>
    <col min="1035" max="1035" width="6.5" style="10" customWidth="1"/>
    <col min="1036" max="1036" width="27" style="10" customWidth="1"/>
    <col min="1037" max="1037" width="6.5" style="10" customWidth="1"/>
    <col min="1038" max="1040" width="12.1640625" style="10" customWidth="1"/>
    <col min="1041" max="1043" width="11.6640625" style="10" customWidth="1"/>
    <col min="1044" max="1044" width="6.5" style="10" customWidth="1"/>
    <col min="1045" max="1045" width="27" style="10" customWidth="1"/>
    <col min="1046" max="1046" width="6.5" style="10" customWidth="1"/>
    <col min="1047" max="1049" width="12.1640625" style="10" customWidth="1"/>
    <col min="1050" max="1280" width="11.6640625" style="10"/>
    <col min="1281" max="1281" width="4.1640625" style="10" customWidth="1"/>
    <col min="1282" max="1282" width="29.6640625" style="10" customWidth="1"/>
    <col min="1283" max="1283" width="7.5" style="10" customWidth="1"/>
    <col min="1284" max="1284" width="10.5" style="10" customWidth="1"/>
    <col min="1285" max="1285" width="12.6640625" style="10" customWidth="1"/>
    <col min="1286" max="1286" width="13.6640625" style="10" customWidth="1"/>
    <col min="1287" max="1287" width="16" style="10" customWidth="1"/>
    <col min="1288" max="1288" width="8.6640625" style="10" customWidth="1"/>
    <col min="1289" max="1290" width="11.6640625" style="10" customWidth="1"/>
    <col min="1291" max="1291" width="6.5" style="10" customWidth="1"/>
    <col min="1292" max="1292" width="27" style="10" customWidth="1"/>
    <col min="1293" max="1293" width="6.5" style="10" customWidth="1"/>
    <col min="1294" max="1296" width="12.1640625" style="10" customWidth="1"/>
    <col min="1297" max="1299" width="11.6640625" style="10" customWidth="1"/>
    <col min="1300" max="1300" width="6.5" style="10" customWidth="1"/>
    <col min="1301" max="1301" width="27" style="10" customWidth="1"/>
    <col min="1302" max="1302" width="6.5" style="10" customWidth="1"/>
    <col min="1303" max="1305" width="12.1640625" style="10" customWidth="1"/>
    <col min="1306" max="1536" width="11.6640625" style="10"/>
    <col min="1537" max="1537" width="4.1640625" style="10" customWidth="1"/>
    <col min="1538" max="1538" width="29.6640625" style="10" customWidth="1"/>
    <col min="1539" max="1539" width="7.5" style="10" customWidth="1"/>
    <col min="1540" max="1540" width="10.5" style="10" customWidth="1"/>
    <col min="1541" max="1541" width="12.6640625" style="10" customWidth="1"/>
    <col min="1542" max="1542" width="13.6640625" style="10" customWidth="1"/>
    <col min="1543" max="1543" width="16" style="10" customWidth="1"/>
    <col min="1544" max="1544" width="8.6640625" style="10" customWidth="1"/>
    <col min="1545" max="1546" width="11.6640625" style="10" customWidth="1"/>
    <col min="1547" max="1547" width="6.5" style="10" customWidth="1"/>
    <col min="1548" max="1548" width="27" style="10" customWidth="1"/>
    <col min="1549" max="1549" width="6.5" style="10" customWidth="1"/>
    <col min="1550" max="1552" width="12.1640625" style="10" customWidth="1"/>
    <col min="1553" max="1555" width="11.6640625" style="10" customWidth="1"/>
    <col min="1556" max="1556" width="6.5" style="10" customWidth="1"/>
    <col min="1557" max="1557" width="27" style="10" customWidth="1"/>
    <col min="1558" max="1558" width="6.5" style="10" customWidth="1"/>
    <col min="1559" max="1561" width="12.1640625" style="10" customWidth="1"/>
    <col min="1562" max="1792" width="11.6640625" style="10"/>
    <col min="1793" max="1793" width="4.1640625" style="10" customWidth="1"/>
    <col min="1794" max="1794" width="29.6640625" style="10" customWidth="1"/>
    <col min="1795" max="1795" width="7.5" style="10" customWidth="1"/>
    <col min="1796" max="1796" width="10.5" style="10" customWidth="1"/>
    <col min="1797" max="1797" width="12.6640625" style="10" customWidth="1"/>
    <col min="1798" max="1798" width="13.6640625" style="10" customWidth="1"/>
    <col min="1799" max="1799" width="16" style="10" customWidth="1"/>
    <col min="1800" max="1800" width="8.6640625" style="10" customWidth="1"/>
    <col min="1801" max="1802" width="11.6640625" style="10" customWidth="1"/>
    <col min="1803" max="1803" width="6.5" style="10" customWidth="1"/>
    <col min="1804" max="1804" width="27" style="10" customWidth="1"/>
    <col min="1805" max="1805" width="6.5" style="10" customWidth="1"/>
    <col min="1806" max="1808" width="12.1640625" style="10" customWidth="1"/>
    <col min="1809" max="1811" width="11.6640625" style="10" customWidth="1"/>
    <col min="1812" max="1812" width="6.5" style="10" customWidth="1"/>
    <col min="1813" max="1813" width="27" style="10" customWidth="1"/>
    <col min="1814" max="1814" width="6.5" style="10" customWidth="1"/>
    <col min="1815" max="1817" width="12.1640625" style="10" customWidth="1"/>
    <col min="1818" max="2048" width="11.6640625" style="10"/>
    <col min="2049" max="2049" width="4.1640625" style="10" customWidth="1"/>
    <col min="2050" max="2050" width="29.6640625" style="10" customWidth="1"/>
    <col min="2051" max="2051" width="7.5" style="10" customWidth="1"/>
    <col min="2052" max="2052" width="10.5" style="10" customWidth="1"/>
    <col min="2053" max="2053" width="12.6640625" style="10" customWidth="1"/>
    <col min="2054" max="2054" width="13.6640625" style="10" customWidth="1"/>
    <col min="2055" max="2055" width="16" style="10" customWidth="1"/>
    <col min="2056" max="2056" width="8.6640625" style="10" customWidth="1"/>
    <col min="2057" max="2058" width="11.6640625" style="10" customWidth="1"/>
    <col min="2059" max="2059" width="6.5" style="10" customWidth="1"/>
    <col min="2060" max="2060" width="27" style="10" customWidth="1"/>
    <col min="2061" max="2061" width="6.5" style="10" customWidth="1"/>
    <col min="2062" max="2064" width="12.1640625" style="10" customWidth="1"/>
    <col min="2065" max="2067" width="11.6640625" style="10" customWidth="1"/>
    <col min="2068" max="2068" width="6.5" style="10" customWidth="1"/>
    <col min="2069" max="2069" width="27" style="10" customWidth="1"/>
    <col min="2070" max="2070" width="6.5" style="10" customWidth="1"/>
    <col min="2071" max="2073" width="12.1640625" style="10" customWidth="1"/>
    <col min="2074" max="2304" width="11.6640625" style="10"/>
    <col min="2305" max="2305" width="4.1640625" style="10" customWidth="1"/>
    <col min="2306" max="2306" width="29.6640625" style="10" customWidth="1"/>
    <col min="2307" max="2307" width="7.5" style="10" customWidth="1"/>
    <col min="2308" max="2308" width="10.5" style="10" customWidth="1"/>
    <col min="2309" max="2309" width="12.6640625" style="10" customWidth="1"/>
    <col min="2310" max="2310" width="13.6640625" style="10" customWidth="1"/>
    <col min="2311" max="2311" width="16" style="10" customWidth="1"/>
    <col min="2312" max="2312" width="8.6640625" style="10" customWidth="1"/>
    <col min="2313" max="2314" width="11.6640625" style="10" customWidth="1"/>
    <col min="2315" max="2315" width="6.5" style="10" customWidth="1"/>
    <col min="2316" max="2316" width="27" style="10" customWidth="1"/>
    <col min="2317" max="2317" width="6.5" style="10" customWidth="1"/>
    <col min="2318" max="2320" width="12.1640625" style="10" customWidth="1"/>
    <col min="2321" max="2323" width="11.6640625" style="10" customWidth="1"/>
    <col min="2324" max="2324" width="6.5" style="10" customWidth="1"/>
    <col min="2325" max="2325" width="27" style="10" customWidth="1"/>
    <col min="2326" max="2326" width="6.5" style="10" customWidth="1"/>
    <col min="2327" max="2329" width="12.1640625" style="10" customWidth="1"/>
    <col min="2330" max="2560" width="11.6640625" style="10"/>
    <col min="2561" max="2561" width="4.1640625" style="10" customWidth="1"/>
    <col min="2562" max="2562" width="29.6640625" style="10" customWidth="1"/>
    <col min="2563" max="2563" width="7.5" style="10" customWidth="1"/>
    <col min="2564" max="2564" width="10.5" style="10" customWidth="1"/>
    <col min="2565" max="2565" width="12.6640625" style="10" customWidth="1"/>
    <col min="2566" max="2566" width="13.6640625" style="10" customWidth="1"/>
    <col min="2567" max="2567" width="16" style="10" customWidth="1"/>
    <col min="2568" max="2568" width="8.6640625" style="10" customWidth="1"/>
    <col min="2569" max="2570" width="11.6640625" style="10" customWidth="1"/>
    <col min="2571" max="2571" width="6.5" style="10" customWidth="1"/>
    <col min="2572" max="2572" width="27" style="10" customWidth="1"/>
    <col min="2573" max="2573" width="6.5" style="10" customWidth="1"/>
    <col min="2574" max="2576" width="12.1640625" style="10" customWidth="1"/>
    <col min="2577" max="2579" width="11.6640625" style="10" customWidth="1"/>
    <col min="2580" max="2580" width="6.5" style="10" customWidth="1"/>
    <col min="2581" max="2581" width="27" style="10" customWidth="1"/>
    <col min="2582" max="2582" width="6.5" style="10" customWidth="1"/>
    <col min="2583" max="2585" width="12.1640625" style="10" customWidth="1"/>
    <col min="2586" max="2816" width="11.6640625" style="10"/>
    <col min="2817" max="2817" width="4.1640625" style="10" customWidth="1"/>
    <col min="2818" max="2818" width="29.6640625" style="10" customWidth="1"/>
    <col min="2819" max="2819" width="7.5" style="10" customWidth="1"/>
    <col min="2820" max="2820" width="10.5" style="10" customWidth="1"/>
    <col min="2821" max="2821" width="12.6640625" style="10" customWidth="1"/>
    <col min="2822" max="2822" width="13.6640625" style="10" customWidth="1"/>
    <col min="2823" max="2823" width="16" style="10" customWidth="1"/>
    <col min="2824" max="2824" width="8.6640625" style="10" customWidth="1"/>
    <col min="2825" max="2826" width="11.6640625" style="10" customWidth="1"/>
    <col min="2827" max="2827" width="6.5" style="10" customWidth="1"/>
    <col min="2828" max="2828" width="27" style="10" customWidth="1"/>
    <col min="2829" max="2829" width="6.5" style="10" customWidth="1"/>
    <col min="2830" max="2832" width="12.1640625" style="10" customWidth="1"/>
    <col min="2833" max="2835" width="11.6640625" style="10" customWidth="1"/>
    <col min="2836" max="2836" width="6.5" style="10" customWidth="1"/>
    <col min="2837" max="2837" width="27" style="10" customWidth="1"/>
    <col min="2838" max="2838" width="6.5" style="10" customWidth="1"/>
    <col min="2839" max="2841" width="12.1640625" style="10" customWidth="1"/>
    <col min="2842" max="3072" width="11.6640625" style="10"/>
    <col min="3073" max="3073" width="4.1640625" style="10" customWidth="1"/>
    <col min="3074" max="3074" width="29.6640625" style="10" customWidth="1"/>
    <col min="3075" max="3075" width="7.5" style="10" customWidth="1"/>
    <col min="3076" max="3076" width="10.5" style="10" customWidth="1"/>
    <col min="3077" max="3077" width="12.6640625" style="10" customWidth="1"/>
    <col min="3078" max="3078" width="13.6640625" style="10" customWidth="1"/>
    <col min="3079" max="3079" width="16" style="10" customWidth="1"/>
    <col min="3080" max="3080" width="8.6640625" style="10" customWidth="1"/>
    <col min="3081" max="3082" width="11.6640625" style="10" customWidth="1"/>
    <col min="3083" max="3083" width="6.5" style="10" customWidth="1"/>
    <col min="3084" max="3084" width="27" style="10" customWidth="1"/>
    <col min="3085" max="3085" width="6.5" style="10" customWidth="1"/>
    <col min="3086" max="3088" width="12.1640625" style="10" customWidth="1"/>
    <col min="3089" max="3091" width="11.6640625" style="10" customWidth="1"/>
    <col min="3092" max="3092" width="6.5" style="10" customWidth="1"/>
    <col min="3093" max="3093" width="27" style="10" customWidth="1"/>
    <col min="3094" max="3094" width="6.5" style="10" customWidth="1"/>
    <col min="3095" max="3097" width="12.1640625" style="10" customWidth="1"/>
    <col min="3098" max="3328" width="11.6640625" style="10"/>
    <col min="3329" max="3329" width="4.1640625" style="10" customWidth="1"/>
    <col min="3330" max="3330" width="29.6640625" style="10" customWidth="1"/>
    <col min="3331" max="3331" width="7.5" style="10" customWidth="1"/>
    <col min="3332" max="3332" width="10.5" style="10" customWidth="1"/>
    <col min="3333" max="3333" width="12.6640625" style="10" customWidth="1"/>
    <col min="3334" max="3334" width="13.6640625" style="10" customWidth="1"/>
    <col min="3335" max="3335" width="16" style="10" customWidth="1"/>
    <col min="3336" max="3336" width="8.6640625" style="10" customWidth="1"/>
    <col min="3337" max="3338" width="11.6640625" style="10" customWidth="1"/>
    <col min="3339" max="3339" width="6.5" style="10" customWidth="1"/>
    <col min="3340" max="3340" width="27" style="10" customWidth="1"/>
    <col min="3341" max="3341" width="6.5" style="10" customWidth="1"/>
    <col min="3342" max="3344" width="12.1640625" style="10" customWidth="1"/>
    <col min="3345" max="3347" width="11.6640625" style="10" customWidth="1"/>
    <col min="3348" max="3348" width="6.5" style="10" customWidth="1"/>
    <col min="3349" max="3349" width="27" style="10" customWidth="1"/>
    <col min="3350" max="3350" width="6.5" style="10" customWidth="1"/>
    <col min="3351" max="3353" width="12.1640625" style="10" customWidth="1"/>
    <col min="3354" max="3584" width="11.6640625" style="10"/>
    <col min="3585" max="3585" width="4.1640625" style="10" customWidth="1"/>
    <col min="3586" max="3586" width="29.6640625" style="10" customWidth="1"/>
    <col min="3587" max="3587" width="7.5" style="10" customWidth="1"/>
    <col min="3588" max="3588" width="10.5" style="10" customWidth="1"/>
    <col min="3589" max="3589" width="12.6640625" style="10" customWidth="1"/>
    <col min="3590" max="3590" width="13.6640625" style="10" customWidth="1"/>
    <col min="3591" max="3591" width="16" style="10" customWidth="1"/>
    <col min="3592" max="3592" width="8.6640625" style="10" customWidth="1"/>
    <col min="3593" max="3594" width="11.6640625" style="10" customWidth="1"/>
    <col min="3595" max="3595" width="6.5" style="10" customWidth="1"/>
    <col min="3596" max="3596" width="27" style="10" customWidth="1"/>
    <col min="3597" max="3597" width="6.5" style="10" customWidth="1"/>
    <col min="3598" max="3600" width="12.1640625" style="10" customWidth="1"/>
    <col min="3601" max="3603" width="11.6640625" style="10" customWidth="1"/>
    <col min="3604" max="3604" width="6.5" style="10" customWidth="1"/>
    <col min="3605" max="3605" width="27" style="10" customWidth="1"/>
    <col min="3606" max="3606" width="6.5" style="10" customWidth="1"/>
    <col min="3607" max="3609" width="12.1640625" style="10" customWidth="1"/>
    <col min="3610" max="3840" width="11.6640625" style="10"/>
    <col min="3841" max="3841" width="4.1640625" style="10" customWidth="1"/>
    <col min="3842" max="3842" width="29.6640625" style="10" customWidth="1"/>
    <col min="3843" max="3843" width="7.5" style="10" customWidth="1"/>
    <col min="3844" max="3844" width="10.5" style="10" customWidth="1"/>
    <col min="3845" max="3845" width="12.6640625" style="10" customWidth="1"/>
    <col min="3846" max="3846" width="13.6640625" style="10" customWidth="1"/>
    <col min="3847" max="3847" width="16" style="10" customWidth="1"/>
    <col min="3848" max="3848" width="8.6640625" style="10" customWidth="1"/>
    <col min="3849" max="3850" width="11.6640625" style="10" customWidth="1"/>
    <col min="3851" max="3851" width="6.5" style="10" customWidth="1"/>
    <col min="3852" max="3852" width="27" style="10" customWidth="1"/>
    <col min="3853" max="3853" width="6.5" style="10" customWidth="1"/>
    <col min="3854" max="3856" width="12.1640625" style="10" customWidth="1"/>
    <col min="3857" max="3859" width="11.6640625" style="10" customWidth="1"/>
    <col min="3860" max="3860" width="6.5" style="10" customWidth="1"/>
    <col min="3861" max="3861" width="27" style="10" customWidth="1"/>
    <col min="3862" max="3862" width="6.5" style="10" customWidth="1"/>
    <col min="3863" max="3865" width="12.1640625" style="10" customWidth="1"/>
    <col min="3866" max="4096" width="11.6640625" style="10"/>
    <col min="4097" max="4097" width="4.1640625" style="10" customWidth="1"/>
    <col min="4098" max="4098" width="29.6640625" style="10" customWidth="1"/>
    <col min="4099" max="4099" width="7.5" style="10" customWidth="1"/>
    <col min="4100" max="4100" width="10.5" style="10" customWidth="1"/>
    <col min="4101" max="4101" width="12.6640625" style="10" customWidth="1"/>
    <col min="4102" max="4102" width="13.6640625" style="10" customWidth="1"/>
    <col min="4103" max="4103" width="16" style="10" customWidth="1"/>
    <col min="4104" max="4104" width="8.6640625" style="10" customWidth="1"/>
    <col min="4105" max="4106" width="11.6640625" style="10" customWidth="1"/>
    <col min="4107" max="4107" width="6.5" style="10" customWidth="1"/>
    <col min="4108" max="4108" width="27" style="10" customWidth="1"/>
    <col min="4109" max="4109" width="6.5" style="10" customWidth="1"/>
    <col min="4110" max="4112" width="12.1640625" style="10" customWidth="1"/>
    <col min="4113" max="4115" width="11.6640625" style="10" customWidth="1"/>
    <col min="4116" max="4116" width="6.5" style="10" customWidth="1"/>
    <col min="4117" max="4117" width="27" style="10" customWidth="1"/>
    <col min="4118" max="4118" width="6.5" style="10" customWidth="1"/>
    <col min="4119" max="4121" width="12.1640625" style="10" customWidth="1"/>
    <col min="4122" max="4352" width="11.6640625" style="10"/>
    <col min="4353" max="4353" width="4.1640625" style="10" customWidth="1"/>
    <col min="4354" max="4354" width="29.6640625" style="10" customWidth="1"/>
    <col min="4355" max="4355" width="7.5" style="10" customWidth="1"/>
    <col min="4356" max="4356" width="10.5" style="10" customWidth="1"/>
    <col min="4357" max="4357" width="12.6640625" style="10" customWidth="1"/>
    <col min="4358" max="4358" width="13.6640625" style="10" customWidth="1"/>
    <col min="4359" max="4359" width="16" style="10" customWidth="1"/>
    <col min="4360" max="4360" width="8.6640625" style="10" customWidth="1"/>
    <col min="4361" max="4362" width="11.6640625" style="10" customWidth="1"/>
    <col min="4363" max="4363" width="6.5" style="10" customWidth="1"/>
    <col min="4364" max="4364" width="27" style="10" customWidth="1"/>
    <col min="4365" max="4365" width="6.5" style="10" customWidth="1"/>
    <col min="4366" max="4368" width="12.1640625" style="10" customWidth="1"/>
    <col min="4369" max="4371" width="11.6640625" style="10" customWidth="1"/>
    <col min="4372" max="4372" width="6.5" style="10" customWidth="1"/>
    <col min="4373" max="4373" width="27" style="10" customWidth="1"/>
    <col min="4374" max="4374" width="6.5" style="10" customWidth="1"/>
    <col min="4375" max="4377" width="12.1640625" style="10" customWidth="1"/>
    <col min="4378" max="4608" width="11.6640625" style="10"/>
    <col min="4609" max="4609" width="4.1640625" style="10" customWidth="1"/>
    <col min="4610" max="4610" width="29.6640625" style="10" customWidth="1"/>
    <col min="4611" max="4611" width="7.5" style="10" customWidth="1"/>
    <col min="4612" max="4612" width="10.5" style="10" customWidth="1"/>
    <col min="4613" max="4613" width="12.6640625" style="10" customWidth="1"/>
    <col min="4614" max="4614" width="13.6640625" style="10" customWidth="1"/>
    <col min="4615" max="4615" width="16" style="10" customWidth="1"/>
    <col min="4616" max="4616" width="8.6640625" style="10" customWidth="1"/>
    <col min="4617" max="4618" width="11.6640625" style="10" customWidth="1"/>
    <col min="4619" max="4619" width="6.5" style="10" customWidth="1"/>
    <col min="4620" max="4620" width="27" style="10" customWidth="1"/>
    <col min="4621" max="4621" width="6.5" style="10" customWidth="1"/>
    <col min="4622" max="4624" width="12.1640625" style="10" customWidth="1"/>
    <col min="4625" max="4627" width="11.6640625" style="10" customWidth="1"/>
    <col min="4628" max="4628" width="6.5" style="10" customWidth="1"/>
    <col min="4629" max="4629" width="27" style="10" customWidth="1"/>
    <col min="4630" max="4630" width="6.5" style="10" customWidth="1"/>
    <col min="4631" max="4633" width="12.1640625" style="10" customWidth="1"/>
    <col min="4634" max="4864" width="11.6640625" style="10"/>
    <col min="4865" max="4865" width="4.1640625" style="10" customWidth="1"/>
    <col min="4866" max="4866" width="29.6640625" style="10" customWidth="1"/>
    <col min="4867" max="4867" width="7.5" style="10" customWidth="1"/>
    <col min="4868" max="4868" width="10.5" style="10" customWidth="1"/>
    <col min="4869" max="4869" width="12.6640625" style="10" customWidth="1"/>
    <col min="4870" max="4870" width="13.6640625" style="10" customWidth="1"/>
    <col min="4871" max="4871" width="16" style="10" customWidth="1"/>
    <col min="4872" max="4872" width="8.6640625" style="10" customWidth="1"/>
    <col min="4873" max="4874" width="11.6640625" style="10" customWidth="1"/>
    <col min="4875" max="4875" width="6.5" style="10" customWidth="1"/>
    <col min="4876" max="4876" width="27" style="10" customWidth="1"/>
    <col min="4877" max="4877" width="6.5" style="10" customWidth="1"/>
    <col min="4878" max="4880" width="12.1640625" style="10" customWidth="1"/>
    <col min="4881" max="4883" width="11.6640625" style="10" customWidth="1"/>
    <col min="4884" max="4884" width="6.5" style="10" customWidth="1"/>
    <col min="4885" max="4885" width="27" style="10" customWidth="1"/>
    <col min="4886" max="4886" width="6.5" style="10" customWidth="1"/>
    <col min="4887" max="4889" width="12.1640625" style="10" customWidth="1"/>
    <col min="4890" max="5120" width="11.6640625" style="10"/>
    <col min="5121" max="5121" width="4.1640625" style="10" customWidth="1"/>
    <col min="5122" max="5122" width="29.6640625" style="10" customWidth="1"/>
    <col min="5123" max="5123" width="7.5" style="10" customWidth="1"/>
    <col min="5124" max="5124" width="10.5" style="10" customWidth="1"/>
    <col min="5125" max="5125" width="12.6640625" style="10" customWidth="1"/>
    <col min="5126" max="5126" width="13.6640625" style="10" customWidth="1"/>
    <col min="5127" max="5127" width="16" style="10" customWidth="1"/>
    <col min="5128" max="5128" width="8.6640625" style="10" customWidth="1"/>
    <col min="5129" max="5130" width="11.6640625" style="10" customWidth="1"/>
    <col min="5131" max="5131" width="6.5" style="10" customWidth="1"/>
    <col min="5132" max="5132" width="27" style="10" customWidth="1"/>
    <col min="5133" max="5133" width="6.5" style="10" customWidth="1"/>
    <col min="5134" max="5136" width="12.1640625" style="10" customWidth="1"/>
    <col min="5137" max="5139" width="11.6640625" style="10" customWidth="1"/>
    <col min="5140" max="5140" width="6.5" style="10" customWidth="1"/>
    <col min="5141" max="5141" width="27" style="10" customWidth="1"/>
    <col min="5142" max="5142" width="6.5" style="10" customWidth="1"/>
    <col min="5143" max="5145" width="12.1640625" style="10" customWidth="1"/>
    <col min="5146" max="5376" width="11.6640625" style="10"/>
    <col min="5377" max="5377" width="4.1640625" style="10" customWidth="1"/>
    <col min="5378" max="5378" width="29.6640625" style="10" customWidth="1"/>
    <col min="5379" max="5379" width="7.5" style="10" customWidth="1"/>
    <col min="5380" max="5380" width="10.5" style="10" customWidth="1"/>
    <col min="5381" max="5381" width="12.6640625" style="10" customWidth="1"/>
    <col min="5382" max="5382" width="13.6640625" style="10" customWidth="1"/>
    <col min="5383" max="5383" width="16" style="10" customWidth="1"/>
    <col min="5384" max="5384" width="8.6640625" style="10" customWidth="1"/>
    <col min="5385" max="5386" width="11.6640625" style="10" customWidth="1"/>
    <col min="5387" max="5387" width="6.5" style="10" customWidth="1"/>
    <col min="5388" max="5388" width="27" style="10" customWidth="1"/>
    <col min="5389" max="5389" width="6.5" style="10" customWidth="1"/>
    <col min="5390" max="5392" width="12.1640625" style="10" customWidth="1"/>
    <col min="5393" max="5395" width="11.6640625" style="10" customWidth="1"/>
    <col min="5396" max="5396" width="6.5" style="10" customWidth="1"/>
    <col min="5397" max="5397" width="27" style="10" customWidth="1"/>
    <col min="5398" max="5398" width="6.5" style="10" customWidth="1"/>
    <col min="5399" max="5401" width="12.1640625" style="10" customWidth="1"/>
    <col min="5402" max="5632" width="11.6640625" style="10"/>
    <col min="5633" max="5633" width="4.1640625" style="10" customWidth="1"/>
    <col min="5634" max="5634" width="29.6640625" style="10" customWidth="1"/>
    <col min="5635" max="5635" width="7.5" style="10" customWidth="1"/>
    <col min="5636" max="5636" width="10.5" style="10" customWidth="1"/>
    <col min="5637" max="5637" width="12.6640625" style="10" customWidth="1"/>
    <col min="5638" max="5638" width="13.6640625" style="10" customWidth="1"/>
    <col min="5639" max="5639" width="16" style="10" customWidth="1"/>
    <col min="5640" max="5640" width="8.6640625" style="10" customWidth="1"/>
    <col min="5641" max="5642" width="11.6640625" style="10" customWidth="1"/>
    <col min="5643" max="5643" width="6.5" style="10" customWidth="1"/>
    <col min="5644" max="5644" width="27" style="10" customWidth="1"/>
    <col min="5645" max="5645" width="6.5" style="10" customWidth="1"/>
    <col min="5646" max="5648" width="12.1640625" style="10" customWidth="1"/>
    <col min="5649" max="5651" width="11.6640625" style="10" customWidth="1"/>
    <col min="5652" max="5652" width="6.5" style="10" customWidth="1"/>
    <col min="5653" max="5653" width="27" style="10" customWidth="1"/>
    <col min="5654" max="5654" width="6.5" style="10" customWidth="1"/>
    <col min="5655" max="5657" width="12.1640625" style="10" customWidth="1"/>
    <col min="5658" max="5888" width="11.6640625" style="10"/>
    <col min="5889" max="5889" width="4.1640625" style="10" customWidth="1"/>
    <col min="5890" max="5890" width="29.6640625" style="10" customWidth="1"/>
    <col min="5891" max="5891" width="7.5" style="10" customWidth="1"/>
    <col min="5892" max="5892" width="10.5" style="10" customWidth="1"/>
    <col min="5893" max="5893" width="12.6640625" style="10" customWidth="1"/>
    <col min="5894" max="5894" width="13.6640625" style="10" customWidth="1"/>
    <col min="5895" max="5895" width="16" style="10" customWidth="1"/>
    <col min="5896" max="5896" width="8.6640625" style="10" customWidth="1"/>
    <col min="5897" max="5898" width="11.6640625" style="10" customWidth="1"/>
    <col min="5899" max="5899" width="6.5" style="10" customWidth="1"/>
    <col min="5900" max="5900" width="27" style="10" customWidth="1"/>
    <col min="5901" max="5901" width="6.5" style="10" customWidth="1"/>
    <col min="5902" max="5904" width="12.1640625" style="10" customWidth="1"/>
    <col min="5905" max="5907" width="11.6640625" style="10" customWidth="1"/>
    <col min="5908" max="5908" width="6.5" style="10" customWidth="1"/>
    <col min="5909" max="5909" width="27" style="10" customWidth="1"/>
    <col min="5910" max="5910" width="6.5" style="10" customWidth="1"/>
    <col min="5911" max="5913" width="12.1640625" style="10" customWidth="1"/>
    <col min="5914" max="6144" width="11.6640625" style="10"/>
    <col min="6145" max="6145" width="4.1640625" style="10" customWidth="1"/>
    <col min="6146" max="6146" width="29.6640625" style="10" customWidth="1"/>
    <col min="6147" max="6147" width="7.5" style="10" customWidth="1"/>
    <col min="6148" max="6148" width="10.5" style="10" customWidth="1"/>
    <col min="6149" max="6149" width="12.6640625" style="10" customWidth="1"/>
    <col min="6150" max="6150" width="13.6640625" style="10" customWidth="1"/>
    <col min="6151" max="6151" width="16" style="10" customWidth="1"/>
    <col min="6152" max="6152" width="8.6640625" style="10" customWidth="1"/>
    <col min="6153" max="6154" width="11.6640625" style="10" customWidth="1"/>
    <col min="6155" max="6155" width="6.5" style="10" customWidth="1"/>
    <col min="6156" max="6156" width="27" style="10" customWidth="1"/>
    <col min="6157" max="6157" width="6.5" style="10" customWidth="1"/>
    <col min="6158" max="6160" width="12.1640625" style="10" customWidth="1"/>
    <col min="6161" max="6163" width="11.6640625" style="10" customWidth="1"/>
    <col min="6164" max="6164" width="6.5" style="10" customWidth="1"/>
    <col min="6165" max="6165" width="27" style="10" customWidth="1"/>
    <col min="6166" max="6166" width="6.5" style="10" customWidth="1"/>
    <col min="6167" max="6169" width="12.1640625" style="10" customWidth="1"/>
    <col min="6170" max="6400" width="11.6640625" style="10"/>
    <col min="6401" max="6401" width="4.1640625" style="10" customWidth="1"/>
    <col min="6402" max="6402" width="29.6640625" style="10" customWidth="1"/>
    <col min="6403" max="6403" width="7.5" style="10" customWidth="1"/>
    <col min="6404" max="6404" width="10.5" style="10" customWidth="1"/>
    <col min="6405" max="6405" width="12.6640625" style="10" customWidth="1"/>
    <col min="6406" max="6406" width="13.6640625" style="10" customWidth="1"/>
    <col min="6407" max="6407" width="16" style="10" customWidth="1"/>
    <col min="6408" max="6408" width="8.6640625" style="10" customWidth="1"/>
    <col min="6409" max="6410" width="11.6640625" style="10" customWidth="1"/>
    <col min="6411" max="6411" width="6.5" style="10" customWidth="1"/>
    <col min="6412" max="6412" width="27" style="10" customWidth="1"/>
    <col min="6413" max="6413" width="6.5" style="10" customWidth="1"/>
    <col min="6414" max="6416" width="12.1640625" style="10" customWidth="1"/>
    <col min="6417" max="6419" width="11.6640625" style="10" customWidth="1"/>
    <col min="6420" max="6420" width="6.5" style="10" customWidth="1"/>
    <col min="6421" max="6421" width="27" style="10" customWidth="1"/>
    <col min="6422" max="6422" width="6.5" style="10" customWidth="1"/>
    <col min="6423" max="6425" width="12.1640625" style="10" customWidth="1"/>
    <col min="6426" max="6656" width="11.6640625" style="10"/>
    <col min="6657" max="6657" width="4.1640625" style="10" customWidth="1"/>
    <col min="6658" max="6658" width="29.6640625" style="10" customWidth="1"/>
    <col min="6659" max="6659" width="7.5" style="10" customWidth="1"/>
    <col min="6660" max="6660" width="10.5" style="10" customWidth="1"/>
    <col min="6661" max="6661" width="12.6640625" style="10" customWidth="1"/>
    <col min="6662" max="6662" width="13.6640625" style="10" customWidth="1"/>
    <col min="6663" max="6663" width="16" style="10" customWidth="1"/>
    <col min="6664" max="6664" width="8.6640625" style="10" customWidth="1"/>
    <col min="6665" max="6666" width="11.6640625" style="10" customWidth="1"/>
    <col min="6667" max="6667" width="6.5" style="10" customWidth="1"/>
    <col min="6668" max="6668" width="27" style="10" customWidth="1"/>
    <col min="6669" max="6669" width="6.5" style="10" customWidth="1"/>
    <col min="6670" max="6672" width="12.1640625" style="10" customWidth="1"/>
    <col min="6673" max="6675" width="11.6640625" style="10" customWidth="1"/>
    <col min="6676" max="6676" width="6.5" style="10" customWidth="1"/>
    <col min="6677" max="6677" width="27" style="10" customWidth="1"/>
    <col min="6678" max="6678" width="6.5" style="10" customWidth="1"/>
    <col min="6679" max="6681" width="12.1640625" style="10" customWidth="1"/>
    <col min="6682" max="6912" width="11.6640625" style="10"/>
    <col min="6913" max="6913" width="4.1640625" style="10" customWidth="1"/>
    <col min="6914" max="6914" width="29.6640625" style="10" customWidth="1"/>
    <col min="6915" max="6915" width="7.5" style="10" customWidth="1"/>
    <col min="6916" max="6916" width="10.5" style="10" customWidth="1"/>
    <col min="6917" max="6917" width="12.6640625" style="10" customWidth="1"/>
    <col min="6918" max="6918" width="13.6640625" style="10" customWidth="1"/>
    <col min="6919" max="6919" width="16" style="10" customWidth="1"/>
    <col min="6920" max="6920" width="8.6640625" style="10" customWidth="1"/>
    <col min="6921" max="6922" width="11.6640625" style="10" customWidth="1"/>
    <col min="6923" max="6923" width="6.5" style="10" customWidth="1"/>
    <col min="6924" max="6924" width="27" style="10" customWidth="1"/>
    <col min="6925" max="6925" width="6.5" style="10" customWidth="1"/>
    <col min="6926" max="6928" width="12.1640625" style="10" customWidth="1"/>
    <col min="6929" max="6931" width="11.6640625" style="10" customWidth="1"/>
    <col min="6932" max="6932" width="6.5" style="10" customWidth="1"/>
    <col min="6933" max="6933" width="27" style="10" customWidth="1"/>
    <col min="6934" max="6934" width="6.5" style="10" customWidth="1"/>
    <col min="6935" max="6937" width="12.1640625" style="10" customWidth="1"/>
    <col min="6938" max="7168" width="11.6640625" style="10"/>
    <col min="7169" max="7169" width="4.1640625" style="10" customWidth="1"/>
    <col min="7170" max="7170" width="29.6640625" style="10" customWidth="1"/>
    <col min="7171" max="7171" width="7.5" style="10" customWidth="1"/>
    <col min="7172" max="7172" width="10.5" style="10" customWidth="1"/>
    <col min="7173" max="7173" width="12.6640625" style="10" customWidth="1"/>
    <col min="7174" max="7174" width="13.6640625" style="10" customWidth="1"/>
    <col min="7175" max="7175" width="16" style="10" customWidth="1"/>
    <col min="7176" max="7176" width="8.6640625" style="10" customWidth="1"/>
    <col min="7177" max="7178" width="11.6640625" style="10" customWidth="1"/>
    <col min="7179" max="7179" width="6.5" style="10" customWidth="1"/>
    <col min="7180" max="7180" width="27" style="10" customWidth="1"/>
    <col min="7181" max="7181" width="6.5" style="10" customWidth="1"/>
    <col min="7182" max="7184" width="12.1640625" style="10" customWidth="1"/>
    <col min="7185" max="7187" width="11.6640625" style="10" customWidth="1"/>
    <col min="7188" max="7188" width="6.5" style="10" customWidth="1"/>
    <col min="7189" max="7189" width="27" style="10" customWidth="1"/>
    <col min="7190" max="7190" width="6.5" style="10" customWidth="1"/>
    <col min="7191" max="7193" width="12.1640625" style="10" customWidth="1"/>
    <col min="7194" max="7424" width="11.6640625" style="10"/>
    <col min="7425" max="7425" width="4.1640625" style="10" customWidth="1"/>
    <col min="7426" max="7426" width="29.6640625" style="10" customWidth="1"/>
    <col min="7427" max="7427" width="7.5" style="10" customWidth="1"/>
    <col min="7428" max="7428" width="10.5" style="10" customWidth="1"/>
    <col min="7429" max="7429" width="12.6640625" style="10" customWidth="1"/>
    <col min="7430" max="7430" width="13.6640625" style="10" customWidth="1"/>
    <col min="7431" max="7431" width="16" style="10" customWidth="1"/>
    <col min="7432" max="7432" width="8.6640625" style="10" customWidth="1"/>
    <col min="7433" max="7434" width="11.6640625" style="10" customWidth="1"/>
    <col min="7435" max="7435" width="6.5" style="10" customWidth="1"/>
    <col min="7436" max="7436" width="27" style="10" customWidth="1"/>
    <col min="7437" max="7437" width="6.5" style="10" customWidth="1"/>
    <col min="7438" max="7440" width="12.1640625" style="10" customWidth="1"/>
    <col min="7441" max="7443" width="11.6640625" style="10" customWidth="1"/>
    <col min="7444" max="7444" width="6.5" style="10" customWidth="1"/>
    <col min="7445" max="7445" width="27" style="10" customWidth="1"/>
    <col min="7446" max="7446" width="6.5" style="10" customWidth="1"/>
    <col min="7447" max="7449" width="12.1640625" style="10" customWidth="1"/>
    <col min="7450" max="7680" width="11.6640625" style="10"/>
    <col min="7681" max="7681" width="4.1640625" style="10" customWidth="1"/>
    <col min="7682" max="7682" width="29.6640625" style="10" customWidth="1"/>
    <col min="7683" max="7683" width="7.5" style="10" customWidth="1"/>
    <col min="7684" max="7684" width="10.5" style="10" customWidth="1"/>
    <col min="7685" max="7685" width="12.6640625" style="10" customWidth="1"/>
    <col min="7686" max="7686" width="13.6640625" style="10" customWidth="1"/>
    <col min="7687" max="7687" width="16" style="10" customWidth="1"/>
    <col min="7688" max="7688" width="8.6640625" style="10" customWidth="1"/>
    <col min="7689" max="7690" width="11.6640625" style="10" customWidth="1"/>
    <col min="7691" max="7691" width="6.5" style="10" customWidth="1"/>
    <col min="7692" max="7692" width="27" style="10" customWidth="1"/>
    <col min="7693" max="7693" width="6.5" style="10" customWidth="1"/>
    <col min="7694" max="7696" width="12.1640625" style="10" customWidth="1"/>
    <col min="7697" max="7699" width="11.6640625" style="10" customWidth="1"/>
    <col min="7700" max="7700" width="6.5" style="10" customWidth="1"/>
    <col min="7701" max="7701" width="27" style="10" customWidth="1"/>
    <col min="7702" max="7702" width="6.5" style="10" customWidth="1"/>
    <col min="7703" max="7705" width="12.1640625" style="10" customWidth="1"/>
    <col min="7706" max="7936" width="11.6640625" style="10"/>
    <col min="7937" max="7937" width="4.1640625" style="10" customWidth="1"/>
    <col min="7938" max="7938" width="29.6640625" style="10" customWidth="1"/>
    <col min="7939" max="7939" width="7.5" style="10" customWidth="1"/>
    <col min="7940" max="7940" width="10.5" style="10" customWidth="1"/>
    <col min="7941" max="7941" width="12.6640625" style="10" customWidth="1"/>
    <col min="7942" max="7942" width="13.6640625" style="10" customWidth="1"/>
    <col min="7943" max="7943" width="16" style="10" customWidth="1"/>
    <col min="7944" max="7944" width="8.6640625" style="10" customWidth="1"/>
    <col min="7945" max="7946" width="11.6640625" style="10" customWidth="1"/>
    <col min="7947" max="7947" width="6.5" style="10" customWidth="1"/>
    <col min="7948" max="7948" width="27" style="10" customWidth="1"/>
    <col min="7949" max="7949" width="6.5" style="10" customWidth="1"/>
    <col min="7950" max="7952" width="12.1640625" style="10" customWidth="1"/>
    <col min="7953" max="7955" width="11.6640625" style="10" customWidth="1"/>
    <col min="7956" max="7956" width="6.5" style="10" customWidth="1"/>
    <col min="7957" max="7957" width="27" style="10" customWidth="1"/>
    <col min="7958" max="7958" width="6.5" style="10" customWidth="1"/>
    <col min="7959" max="7961" width="12.1640625" style="10" customWidth="1"/>
    <col min="7962" max="8192" width="11.6640625" style="10"/>
    <col min="8193" max="8193" width="4.1640625" style="10" customWidth="1"/>
    <col min="8194" max="8194" width="29.6640625" style="10" customWidth="1"/>
    <col min="8195" max="8195" width="7.5" style="10" customWidth="1"/>
    <col min="8196" max="8196" width="10.5" style="10" customWidth="1"/>
    <col min="8197" max="8197" width="12.6640625" style="10" customWidth="1"/>
    <col min="8198" max="8198" width="13.6640625" style="10" customWidth="1"/>
    <col min="8199" max="8199" width="16" style="10" customWidth="1"/>
    <col min="8200" max="8200" width="8.6640625" style="10" customWidth="1"/>
    <col min="8201" max="8202" width="11.6640625" style="10" customWidth="1"/>
    <col min="8203" max="8203" width="6.5" style="10" customWidth="1"/>
    <col min="8204" max="8204" width="27" style="10" customWidth="1"/>
    <col min="8205" max="8205" width="6.5" style="10" customWidth="1"/>
    <col min="8206" max="8208" width="12.1640625" style="10" customWidth="1"/>
    <col min="8209" max="8211" width="11.6640625" style="10" customWidth="1"/>
    <col min="8212" max="8212" width="6.5" style="10" customWidth="1"/>
    <col min="8213" max="8213" width="27" style="10" customWidth="1"/>
    <col min="8214" max="8214" width="6.5" style="10" customWidth="1"/>
    <col min="8215" max="8217" width="12.1640625" style="10" customWidth="1"/>
    <col min="8218" max="8448" width="11.6640625" style="10"/>
    <col min="8449" max="8449" width="4.1640625" style="10" customWidth="1"/>
    <col min="8450" max="8450" width="29.6640625" style="10" customWidth="1"/>
    <col min="8451" max="8451" width="7.5" style="10" customWidth="1"/>
    <col min="8452" max="8452" width="10.5" style="10" customWidth="1"/>
    <col min="8453" max="8453" width="12.6640625" style="10" customWidth="1"/>
    <col min="8454" max="8454" width="13.6640625" style="10" customWidth="1"/>
    <col min="8455" max="8455" width="16" style="10" customWidth="1"/>
    <col min="8456" max="8456" width="8.6640625" style="10" customWidth="1"/>
    <col min="8457" max="8458" width="11.6640625" style="10" customWidth="1"/>
    <col min="8459" max="8459" width="6.5" style="10" customWidth="1"/>
    <col min="8460" max="8460" width="27" style="10" customWidth="1"/>
    <col min="8461" max="8461" width="6.5" style="10" customWidth="1"/>
    <col min="8462" max="8464" width="12.1640625" style="10" customWidth="1"/>
    <col min="8465" max="8467" width="11.6640625" style="10" customWidth="1"/>
    <col min="8468" max="8468" width="6.5" style="10" customWidth="1"/>
    <col min="8469" max="8469" width="27" style="10" customWidth="1"/>
    <col min="8470" max="8470" width="6.5" style="10" customWidth="1"/>
    <col min="8471" max="8473" width="12.1640625" style="10" customWidth="1"/>
    <col min="8474" max="8704" width="11.6640625" style="10"/>
    <col min="8705" max="8705" width="4.1640625" style="10" customWidth="1"/>
    <col min="8706" max="8706" width="29.6640625" style="10" customWidth="1"/>
    <col min="8707" max="8707" width="7.5" style="10" customWidth="1"/>
    <col min="8708" max="8708" width="10.5" style="10" customWidth="1"/>
    <col min="8709" max="8709" width="12.6640625" style="10" customWidth="1"/>
    <col min="8710" max="8710" width="13.6640625" style="10" customWidth="1"/>
    <col min="8711" max="8711" width="16" style="10" customWidth="1"/>
    <col min="8712" max="8712" width="8.6640625" style="10" customWidth="1"/>
    <col min="8713" max="8714" width="11.6640625" style="10" customWidth="1"/>
    <col min="8715" max="8715" width="6.5" style="10" customWidth="1"/>
    <col min="8716" max="8716" width="27" style="10" customWidth="1"/>
    <col min="8717" max="8717" width="6.5" style="10" customWidth="1"/>
    <col min="8718" max="8720" width="12.1640625" style="10" customWidth="1"/>
    <col min="8721" max="8723" width="11.6640625" style="10" customWidth="1"/>
    <col min="8724" max="8724" width="6.5" style="10" customWidth="1"/>
    <col min="8725" max="8725" width="27" style="10" customWidth="1"/>
    <col min="8726" max="8726" width="6.5" style="10" customWidth="1"/>
    <col min="8727" max="8729" width="12.1640625" style="10" customWidth="1"/>
    <col min="8730" max="8960" width="11.6640625" style="10"/>
    <col min="8961" max="8961" width="4.1640625" style="10" customWidth="1"/>
    <col min="8962" max="8962" width="29.6640625" style="10" customWidth="1"/>
    <col min="8963" max="8963" width="7.5" style="10" customWidth="1"/>
    <col min="8964" max="8964" width="10.5" style="10" customWidth="1"/>
    <col min="8965" max="8965" width="12.6640625" style="10" customWidth="1"/>
    <col min="8966" max="8966" width="13.6640625" style="10" customWidth="1"/>
    <col min="8967" max="8967" width="16" style="10" customWidth="1"/>
    <col min="8968" max="8968" width="8.6640625" style="10" customWidth="1"/>
    <col min="8969" max="8970" width="11.6640625" style="10" customWidth="1"/>
    <col min="8971" max="8971" width="6.5" style="10" customWidth="1"/>
    <col min="8972" max="8972" width="27" style="10" customWidth="1"/>
    <col min="8973" max="8973" width="6.5" style="10" customWidth="1"/>
    <col min="8974" max="8976" width="12.1640625" style="10" customWidth="1"/>
    <col min="8977" max="8979" width="11.6640625" style="10" customWidth="1"/>
    <col min="8980" max="8980" width="6.5" style="10" customWidth="1"/>
    <col min="8981" max="8981" width="27" style="10" customWidth="1"/>
    <col min="8982" max="8982" width="6.5" style="10" customWidth="1"/>
    <col min="8983" max="8985" width="12.1640625" style="10" customWidth="1"/>
    <col min="8986" max="9216" width="11.6640625" style="10"/>
    <col min="9217" max="9217" width="4.1640625" style="10" customWidth="1"/>
    <col min="9218" max="9218" width="29.6640625" style="10" customWidth="1"/>
    <col min="9219" max="9219" width="7.5" style="10" customWidth="1"/>
    <col min="9220" max="9220" width="10.5" style="10" customWidth="1"/>
    <col min="9221" max="9221" width="12.6640625" style="10" customWidth="1"/>
    <col min="9222" max="9222" width="13.6640625" style="10" customWidth="1"/>
    <col min="9223" max="9223" width="16" style="10" customWidth="1"/>
    <col min="9224" max="9224" width="8.6640625" style="10" customWidth="1"/>
    <col min="9225" max="9226" width="11.6640625" style="10" customWidth="1"/>
    <col min="9227" max="9227" width="6.5" style="10" customWidth="1"/>
    <col min="9228" max="9228" width="27" style="10" customWidth="1"/>
    <col min="9229" max="9229" width="6.5" style="10" customWidth="1"/>
    <col min="9230" max="9232" width="12.1640625" style="10" customWidth="1"/>
    <col min="9233" max="9235" width="11.6640625" style="10" customWidth="1"/>
    <col min="9236" max="9236" width="6.5" style="10" customWidth="1"/>
    <col min="9237" max="9237" width="27" style="10" customWidth="1"/>
    <col min="9238" max="9238" width="6.5" style="10" customWidth="1"/>
    <col min="9239" max="9241" width="12.1640625" style="10" customWidth="1"/>
    <col min="9242" max="9472" width="11.6640625" style="10"/>
    <col min="9473" max="9473" width="4.1640625" style="10" customWidth="1"/>
    <col min="9474" max="9474" width="29.6640625" style="10" customWidth="1"/>
    <col min="9475" max="9475" width="7.5" style="10" customWidth="1"/>
    <col min="9476" max="9476" width="10.5" style="10" customWidth="1"/>
    <col min="9477" max="9477" width="12.6640625" style="10" customWidth="1"/>
    <col min="9478" max="9478" width="13.6640625" style="10" customWidth="1"/>
    <col min="9479" max="9479" width="16" style="10" customWidth="1"/>
    <col min="9480" max="9480" width="8.6640625" style="10" customWidth="1"/>
    <col min="9481" max="9482" width="11.6640625" style="10" customWidth="1"/>
    <col min="9483" max="9483" width="6.5" style="10" customWidth="1"/>
    <col min="9484" max="9484" width="27" style="10" customWidth="1"/>
    <col min="9485" max="9485" width="6.5" style="10" customWidth="1"/>
    <col min="9486" max="9488" width="12.1640625" style="10" customWidth="1"/>
    <col min="9489" max="9491" width="11.6640625" style="10" customWidth="1"/>
    <col min="9492" max="9492" width="6.5" style="10" customWidth="1"/>
    <col min="9493" max="9493" width="27" style="10" customWidth="1"/>
    <col min="9494" max="9494" width="6.5" style="10" customWidth="1"/>
    <col min="9495" max="9497" width="12.1640625" style="10" customWidth="1"/>
    <col min="9498" max="9728" width="11.6640625" style="10"/>
    <col min="9729" max="9729" width="4.1640625" style="10" customWidth="1"/>
    <col min="9730" max="9730" width="29.6640625" style="10" customWidth="1"/>
    <col min="9731" max="9731" width="7.5" style="10" customWidth="1"/>
    <col min="9732" max="9732" width="10.5" style="10" customWidth="1"/>
    <col min="9733" max="9733" width="12.6640625" style="10" customWidth="1"/>
    <col min="9734" max="9734" width="13.6640625" style="10" customWidth="1"/>
    <col min="9735" max="9735" width="16" style="10" customWidth="1"/>
    <col min="9736" max="9736" width="8.6640625" style="10" customWidth="1"/>
    <col min="9737" max="9738" width="11.6640625" style="10" customWidth="1"/>
    <col min="9739" max="9739" width="6.5" style="10" customWidth="1"/>
    <col min="9740" max="9740" width="27" style="10" customWidth="1"/>
    <col min="9741" max="9741" width="6.5" style="10" customWidth="1"/>
    <col min="9742" max="9744" width="12.1640625" style="10" customWidth="1"/>
    <col min="9745" max="9747" width="11.6640625" style="10" customWidth="1"/>
    <col min="9748" max="9748" width="6.5" style="10" customWidth="1"/>
    <col min="9749" max="9749" width="27" style="10" customWidth="1"/>
    <col min="9750" max="9750" width="6.5" style="10" customWidth="1"/>
    <col min="9751" max="9753" width="12.1640625" style="10" customWidth="1"/>
    <col min="9754" max="9984" width="11.6640625" style="10"/>
    <col min="9985" max="9985" width="4.1640625" style="10" customWidth="1"/>
    <col min="9986" max="9986" width="29.6640625" style="10" customWidth="1"/>
    <col min="9987" max="9987" width="7.5" style="10" customWidth="1"/>
    <col min="9988" max="9988" width="10.5" style="10" customWidth="1"/>
    <col min="9989" max="9989" width="12.6640625" style="10" customWidth="1"/>
    <col min="9990" max="9990" width="13.6640625" style="10" customWidth="1"/>
    <col min="9991" max="9991" width="16" style="10" customWidth="1"/>
    <col min="9992" max="9992" width="8.6640625" style="10" customWidth="1"/>
    <col min="9993" max="9994" width="11.6640625" style="10" customWidth="1"/>
    <col min="9995" max="9995" width="6.5" style="10" customWidth="1"/>
    <col min="9996" max="9996" width="27" style="10" customWidth="1"/>
    <col min="9997" max="9997" width="6.5" style="10" customWidth="1"/>
    <col min="9998" max="10000" width="12.1640625" style="10" customWidth="1"/>
    <col min="10001" max="10003" width="11.6640625" style="10" customWidth="1"/>
    <col min="10004" max="10004" width="6.5" style="10" customWidth="1"/>
    <col min="10005" max="10005" width="27" style="10" customWidth="1"/>
    <col min="10006" max="10006" width="6.5" style="10" customWidth="1"/>
    <col min="10007" max="10009" width="12.1640625" style="10" customWidth="1"/>
    <col min="10010" max="10240" width="11.6640625" style="10"/>
    <col min="10241" max="10241" width="4.1640625" style="10" customWidth="1"/>
    <col min="10242" max="10242" width="29.6640625" style="10" customWidth="1"/>
    <col min="10243" max="10243" width="7.5" style="10" customWidth="1"/>
    <col min="10244" max="10244" width="10.5" style="10" customWidth="1"/>
    <col min="10245" max="10245" width="12.6640625" style="10" customWidth="1"/>
    <col min="10246" max="10246" width="13.6640625" style="10" customWidth="1"/>
    <col min="10247" max="10247" width="16" style="10" customWidth="1"/>
    <col min="10248" max="10248" width="8.6640625" style="10" customWidth="1"/>
    <col min="10249" max="10250" width="11.6640625" style="10" customWidth="1"/>
    <col min="10251" max="10251" width="6.5" style="10" customWidth="1"/>
    <col min="10252" max="10252" width="27" style="10" customWidth="1"/>
    <col min="10253" max="10253" width="6.5" style="10" customWidth="1"/>
    <col min="10254" max="10256" width="12.1640625" style="10" customWidth="1"/>
    <col min="10257" max="10259" width="11.6640625" style="10" customWidth="1"/>
    <col min="10260" max="10260" width="6.5" style="10" customWidth="1"/>
    <col min="10261" max="10261" width="27" style="10" customWidth="1"/>
    <col min="10262" max="10262" width="6.5" style="10" customWidth="1"/>
    <col min="10263" max="10265" width="12.1640625" style="10" customWidth="1"/>
    <col min="10266" max="10496" width="11.6640625" style="10"/>
    <col min="10497" max="10497" width="4.1640625" style="10" customWidth="1"/>
    <col min="10498" max="10498" width="29.6640625" style="10" customWidth="1"/>
    <col min="10499" max="10499" width="7.5" style="10" customWidth="1"/>
    <col min="10500" max="10500" width="10.5" style="10" customWidth="1"/>
    <col min="10501" max="10501" width="12.6640625" style="10" customWidth="1"/>
    <col min="10502" max="10502" width="13.6640625" style="10" customWidth="1"/>
    <col min="10503" max="10503" width="16" style="10" customWidth="1"/>
    <col min="10504" max="10504" width="8.6640625" style="10" customWidth="1"/>
    <col min="10505" max="10506" width="11.6640625" style="10" customWidth="1"/>
    <col min="10507" max="10507" width="6.5" style="10" customWidth="1"/>
    <col min="10508" max="10508" width="27" style="10" customWidth="1"/>
    <col min="10509" max="10509" width="6.5" style="10" customWidth="1"/>
    <col min="10510" max="10512" width="12.1640625" style="10" customWidth="1"/>
    <col min="10513" max="10515" width="11.6640625" style="10" customWidth="1"/>
    <col min="10516" max="10516" width="6.5" style="10" customWidth="1"/>
    <col min="10517" max="10517" width="27" style="10" customWidth="1"/>
    <col min="10518" max="10518" width="6.5" style="10" customWidth="1"/>
    <col min="10519" max="10521" width="12.1640625" style="10" customWidth="1"/>
    <col min="10522" max="10752" width="11.6640625" style="10"/>
    <col min="10753" max="10753" width="4.1640625" style="10" customWidth="1"/>
    <col min="10754" max="10754" width="29.6640625" style="10" customWidth="1"/>
    <col min="10755" max="10755" width="7.5" style="10" customWidth="1"/>
    <col min="10756" max="10756" width="10.5" style="10" customWidth="1"/>
    <col min="10757" max="10757" width="12.6640625" style="10" customWidth="1"/>
    <col min="10758" max="10758" width="13.6640625" style="10" customWidth="1"/>
    <col min="10759" max="10759" width="16" style="10" customWidth="1"/>
    <col min="10760" max="10760" width="8.6640625" style="10" customWidth="1"/>
    <col min="10761" max="10762" width="11.6640625" style="10" customWidth="1"/>
    <col min="10763" max="10763" width="6.5" style="10" customWidth="1"/>
    <col min="10764" max="10764" width="27" style="10" customWidth="1"/>
    <col min="10765" max="10765" width="6.5" style="10" customWidth="1"/>
    <col min="10766" max="10768" width="12.1640625" style="10" customWidth="1"/>
    <col min="10769" max="10771" width="11.6640625" style="10" customWidth="1"/>
    <col min="10772" max="10772" width="6.5" style="10" customWidth="1"/>
    <col min="10773" max="10773" width="27" style="10" customWidth="1"/>
    <col min="10774" max="10774" width="6.5" style="10" customWidth="1"/>
    <col min="10775" max="10777" width="12.1640625" style="10" customWidth="1"/>
    <col min="10778" max="11008" width="11.6640625" style="10"/>
    <col min="11009" max="11009" width="4.1640625" style="10" customWidth="1"/>
    <col min="11010" max="11010" width="29.6640625" style="10" customWidth="1"/>
    <col min="11011" max="11011" width="7.5" style="10" customWidth="1"/>
    <col min="11012" max="11012" width="10.5" style="10" customWidth="1"/>
    <col min="11013" max="11013" width="12.6640625" style="10" customWidth="1"/>
    <col min="11014" max="11014" width="13.6640625" style="10" customWidth="1"/>
    <col min="11015" max="11015" width="16" style="10" customWidth="1"/>
    <col min="11016" max="11016" width="8.6640625" style="10" customWidth="1"/>
    <col min="11017" max="11018" width="11.6640625" style="10" customWidth="1"/>
    <col min="11019" max="11019" width="6.5" style="10" customWidth="1"/>
    <col min="11020" max="11020" width="27" style="10" customWidth="1"/>
    <col min="11021" max="11021" width="6.5" style="10" customWidth="1"/>
    <col min="11022" max="11024" width="12.1640625" style="10" customWidth="1"/>
    <col min="11025" max="11027" width="11.6640625" style="10" customWidth="1"/>
    <col min="11028" max="11028" width="6.5" style="10" customWidth="1"/>
    <col min="11029" max="11029" width="27" style="10" customWidth="1"/>
    <col min="11030" max="11030" width="6.5" style="10" customWidth="1"/>
    <col min="11031" max="11033" width="12.1640625" style="10" customWidth="1"/>
    <col min="11034" max="11264" width="11.6640625" style="10"/>
    <col min="11265" max="11265" width="4.1640625" style="10" customWidth="1"/>
    <col min="11266" max="11266" width="29.6640625" style="10" customWidth="1"/>
    <col min="11267" max="11267" width="7.5" style="10" customWidth="1"/>
    <col min="11268" max="11268" width="10.5" style="10" customWidth="1"/>
    <col min="11269" max="11269" width="12.6640625" style="10" customWidth="1"/>
    <col min="11270" max="11270" width="13.6640625" style="10" customWidth="1"/>
    <col min="11271" max="11271" width="16" style="10" customWidth="1"/>
    <col min="11272" max="11272" width="8.6640625" style="10" customWidth="1"/>
    <col min="11273" max="11274" width="11.6640625" style="10" customWidth="1"/>
    <col min="11275" max="11275" width="6.5" style="10" customWidth="1"/>
    <col min="11276" max="11276" width="27" style="10" customWidth="1"/>
    <col min="11277" max="11277" width="6.5" style="10" customWidth="1"/>
    <col min="11278" max="11280" width="12.1640625" style="10" customWidth="1"/>
    <col min="11281" max="11283" width="11.6640625" style="10" customWidth="1"/>
    <col min="11284" max="11284" width="6.5" style="10" customWidth="1"/>
    <col min="11285" max="11285" width="27" style="10" customWidth="1"/>
    <col min="11286" max="11286" width="6.5" style="10" customWidth="1"/>
    <col min="11287" max="11289" width="12.1640625" style="10" customWidth="1"/>
    <col min="11290" max="11520" width="11.6640625" style="10"/>
    <col min="11521" max="11521" width="4.1640625" style="10" customWidth="1"/>
    <col min="11522" max="11522" width="29.6640625" style="10" customWidth="1"/>
    <col min="11523" max="11523" width="7.5" style="10" customWidth="1"/>
    <col min="11524" max="11524" width="10.5" style="10" customWidth="1"/>
    <col min="11525" max="11525" width="12.6640625" style="10" customWidth="1"/>
    <col min="11526" max="11526" width="13.6640625" style="10" customWidth="1"/>
    <col min="11527" max="11527" width="16" style="10" customWidth="1"/>
    <col min="11528" max="11528" width="8.6640625" style="10" customWidth="1"/>
    <col min="11529" max="11530" width="11.6640625" style="10" customWidth="1"/>
    <col min="11531" max="11531" width="6.5" style="10" customWidth="1"/>
    <col min="11532" max="11532" width="27" style="10" customWidth="1"/>
    <col min="11533" max="11533" width="6.5" style="10" customWidth="1"/>
    <col min="11534" max="11536" width="12.1640625" style="10" customWidth="1"/>
    <col min="11537" max="11539" width="11.6640625" style="10" customWidth="1"/>
    <col min="11540" max="11540" width="6.5" style="10" customWidth="1"/>
    <col min="11541" max="11541" width="27" style="10" customWidth="1"/>
    <col min="11542" max="11542" width="6.5" style="10" customWidth="1"/>
    <col min="11543" max="11545" width="12.1640625" style="10" customWidth="1"/>
    <col min="11546" max="11776" width="11.6640625" style="10"/>
    <col min="11777" max="11777" width="4.1640625" style="10" customWidth="1"/>
    <col min="11778" max="11778" width="29.6640625" style="10" customWidth="1"/>
    <col min="11779" max="11779" width="7.5" style="10" customWidth="1"/>
    <col min="11780" max="11780" width="10.5" style="10" customWidth="1"/>
    <col min="11781" max="11781" width="12.6640625" style="10" customWidth="1"/>
    <col min="11782" max="11782" width="13.6640625" style="10" customWidth="1"/>
    <col min="11783" max="11783" width="16" style="10" customWidth="1"/>
    <col min="11784" max="11784" width="8.6640625" style="10" customWidth="1"/>
    <col min="11785" max="11786" width="11.6640625" style="10" customWidth="1"/>
    <col min="11787" max="11787" width="6.5" style="10" customWidth="1"/>
    <col min="11788" max="11788" width="27" style="10" customWidth="1"/>
    <col min="11789" max="11789" width="6.5" style="10" customWidth="1"/>
    <col min="11790" max="11792" width="12.1640625" style="10" customWidth="1"/>
    <col min="11793" max="11795" width="11.6640625" style="10" customWidth="1"/>
    <col min="11796" max="11796" width="6.5" style="10" customWidth="1"/>
    <col min="11797" max="11797" width="27" style="10" customWidth="1"/>
    <col min="11798" max="11798" width="6.5" style="10" customWidth="1"/>
    <col min="11799" max="11801" width="12.1640625" style="10" customWidth="1"/>
    <col min="11802" max="12032" width="11.6640625" style="10"/>
    <col min="12033" max="12033" width="4.1640625" style="10" customWidth="1"/>
    <col min="12034" max="12034" width="29.6640625" style="10" customWidth="1"/>
    <col min="12035" max="12035" width="7.5" style="10" customWidth="1"/>
    <col min="12036" max="12036" width="10.5" style="10" customWidth="1"/>
    <col min="12037" max="12037" width="12.6640625" style="10" customWidth="1"/>
    <col min="12038" max="12038" width="13.6640625" style="10" customWidth="1"/>
    <col min="12039" max="12039" width="16" style="10" customWidth="1"/>
    <col min="12040" max="12040" width="8.6640625" style="10" customWidth="1"/>
    <col min="12041" max="12042" width="11.6640625" style="10" customWidth="1"/>
    <col min="12043" max="12043" width="6.5" style="10" customWidth="1"/>
    <col min="12044" max="12044" width="27" style="10" customWidth="1"/>
    <col min="12045" max="12045" width="6.5" style="10" customWidth="1"/>
    <col min="12046" max="12048" width="12.1640625" style="10" customWidth="1"/>
    <col min="12049" max="12051" width="11.6640625" style="10" customWidth="1"/>
    <col min="12052" max="12052" width="6.5" style="10" customWidth="1"/>
    <col min="12053" max="12053" width="27" style="10" customWidth="1"/>
    <col min="12054" max="12054" width="6.5" style="10" customWidth="1"/>
    <col min="12055" max="12057" width="12.1640625" style="10" customWidth="1"/>
    <col min="12058" max="12288" width="11.6640625" style="10"/>
    <col min="12289" max="12289" width="4.1640625" style="10" customWidth="1"/>
    <col min="12290" max="12290" width="29.6640625" style="10" customWidth="1"/>
    <col min="12291" max="12291" width="7.5" style="10" customWidth="1"/>
    <col min="12292" max="12292" width="10.5" style="10" customWidth="1"/>
    <col min="12293" max="12293" width="12.6640625" style="10" customWidth="1"/>
    <col min="12294" max="12294" width="13.6640625" style="10" customWidth="1"/>
    <col min="12295" max="12295" width="16" style="10" customWidth="1"/>
    <col min="12296" max="12296" width="8.6640625" style="10" customWidth="1"/>
    <col min="12297" max="12298" width="11.6640625" style="10" customWidth="1"/>
    <col min="12299" max="12299" width="6.5" style="10" customWidth="1"/>
    <col min="12300" max="12300" width="27" style="10" customWidth="1"/>
    <col min="12301" max="12301" width="6.5" style="10" customWidth="1"/>
    <col min="12302" max="12304" width="12.1640625" style="10" customWidth="1"/>
    <col min="12305" max="12307" width="11.6640625" style="10" customWidth="1"/>
    <col min="12308" max="12308" width="6.5" style="10" customWidth="1"/>
    <col min="12309" max="12309" width="27" style="10" customWidth="1"/>
    <col min="12310" max="12310" width="6.5" style="10" customWidth="1"/>
    <col min="12311" max="12313" width="12.1640625" style="10" customWidth="1"/>
    <col min="12314" max="12544" width="11.6640625" style="10"/>
    <col min="12545" max="12545" width="4.1640625" style="10" customWidth="1"/>
    <col min="12546" max="12546" width="29.6640625" style="10" customWidth="1"/>
    <col min="12547" max="12547" width="7.5" style="10" customWidth="1"/>
    <col min="12548" max="12548" width="10.5" style="10" customWidth="1"/>
    <col min="12549" max="12549" width="12.6640625" style="10" customWidth="1"/>
    <col min="12550" max="12550" width="13.6640625" style="10" customWidth="1"/>
    <col min="12551" max="12551" width="16" style="10" customWidth="1"/>
    <col min="12552" max="12552" width="8.6640625" style="10" customWidth="1"/>
    <col min="12553" max="12554" width="11.6640625" style="10" customWidth="1"/>
    <col min="12555" max="12555" width="6.5" style="10" customWidth="1"/>
    <col min="12556" max="12556" width="27" style="10" customWidth="1"/>
    <col min="12557" max="12557" width="6.5" style="10" customWidth="1"/>
    <col min="12558" max="12560" width="12.1640625" style="10" customWidth="1"/>
    <col min="12561" max="12563" width="11.6640625" style="10" customWidth="1"/>
    <col min="12564" max="12564" width="6.5" style="10" customWidth="1"/>
    <col min="12565" max="12565" width="27" style="10" customWidth="1"/>
    <col min="12566" max="12566" width="6.5" style="10" customWidth="1"/>
    <col min="12567" max="12569" width="12.1640625" style="10" customWidth="1"/>
    <col min="12570" max="12800" width="11.6640625" style="10"/>
    <col min="12801" max="12801" width="4.1640625" style="10" customWidth="1"/>
    <col min="12802" max="12802" width="29.6640625" style="10" customWidth="1"/>
    <col min="12803" max="12803" width="7.5" style="10" customWidth="1"/>
    <col min="12804" max="12804" width="10.5" style="10" customWidth="1"/>
    <col min="12805" max="12805" width="12.6640625" style="10" customWidth="1"/>
    <col min="12806" max="12806" width="13.6640625" style="10" customWidth="1"/>
    <col min="12807" max="12807" width="16" style="10" customWidth="1"/>
    <col min="12808" max="12808" width="8.6640625" style="10" customWidth="1"/>
    <col min="12809" max="12810" width="11.6640625" style="10" customWidth="1"/>
    <col min="12811" max="12811" width="6.5" style="10" customWidth="1"/>
    <col min="12812" max="12812" width="27" style="10" customWidth="1"/>
    <col min="12813" max="12813" width="6.5" style="10" customWidth="1"/>
    <col min="12814" max="12816" width="12.1640625" style="10" customWidth="1"/>
    <col min="12817" max="12819" width="11.6640625" style="10" customWidth="1"/>
    <col min="12820" max="12820" width="6.5" style="10" customWidth="1"/>
    <col min="12821" max="12821" width="27" style="10" customWidth="1"/>
    <col min="12822" max="12822" width="6.5" style="10" customWidth="1"/>
    <col min="12823" max="12825" width="12.1640625" style="10" customWidth="1"/>
    <col min="12826" max="13056" width="11.6640625" style="10"/>
    <col min="13057" max="13057" width="4.1640625" style="10" customWidth="1"/>
    <col min="13058" max="13058" width="29.6640625" style="10" customWidth="1"/>
    <col min="13059" max="13059" width="7.5" style="10" customWidth="1"/>
    <col min="13060" max="13060" width="10.5" style="10" customWidth="1"/>
    <col min="13061" max="13061" width="12.6640625" style="10" customWidth="1"/>
    <col min="13062" max="13062" width="13.6640625" style="10" customWidth="1"/>
    <col min="13063" max="13063" width="16" style="10" customWidth="1"/>
    <col min="13064" max="13064" width="8.6640625" style="10" customWidth="1"/>
    <col min="13065" max="13066" width="11.6640625" style="10" customWidth="1"/>
    <col min="13067" max="13067" width="6.5" style="10" customWidth="1"/>
    <col min="13068" max="13068" width="27" style="10" customWidth="1"/>
    <col min="13069" max="13069" width="6.5" style="10" customWidth="1"/>
    <col min="13070" max="13072" width="12.1640625" style="10" customWidth="1"/>
    <col min="13073" max="13075" width="11.6640625" style="10" customWidth="1"/>
    <col min="13076" max="13076" width="6.5" style="10" customWidth="1"/>
    <col min="13077" max="13077" width="27" style="10" customWidth="1"/>
    <col min="13078" max="13078" width="6.5" style="10" customWidth="1"/>
    <col min="13079" max="13081" width="12.1640625" style="10" customWidth="1"/>
    <col min="13082" max="13312" width="11.6640625" style="10"/>
    <col min="13313" max="13313" width="4.1640625" style="10" customWidth="1"/>
    <col min="13314" max="13314" width="29.6640625" style="10" customWidth="1"/>
    <col min="13315" max="13315" width="7.5" style="10" customWidth="1"/>
    <col min="13316" max="13316" width="10.5" style="10" customWidth="1"/>
    <col min="13317" max="13317" width="12.6640625" style="10" customWidth="1"/>
    <col min="13318" max="13318" width="13.6640625" style="10" customWidth="1"/>
    <col min="13319" max="13319" width="16" style="10" customWidth="1"/>
    <col min="13320" max="13320" width="8.6640625" style="10" customWidth="1"/>
    <col min="13321" max="13322" width="11.6640625" style="10" customWidth="1"/>
    <col min="13323" max="13323" width="6.5" style="10" customWidth="1"/>
    <col min="13324" max="13324" width="27" style="10" customWidth="1"/>
    <col min="13325" max="13325" width="6.5" style="10" customWidth="1"/>
    <col min="13326" max="13328" width="12.1640625" style="10" customWidth="1"/>
    <col min="13329" max="13331" width="11.6640625" style="10" customWidth="1"/>
    <col min="13332" max="13332" width="6.5" style="10" customWidth="1"/>
    <col min="13333" max="13333" width="27" style="10" customWidth="1"/>
    <col min="13334" max="13334" width="6.5" style="10" customWidth="1"/>
    <col min="13335" max="13337" width="12.1640625" style="10" customWidth="1"/>
    <col min="13338" max="13568" width="11.6640625" style="10"/>
    <col min="13569" max="13569" width="4.1640625" style="10" customWidth="1"/>
    <col min="13570" max="13570" width="29.6640625" style="10" customWidth="1"/>
    <col min="13571" max="13571" width="7.5" style="10" customWidth="1"/>
    <col min="13572" max="13572" width="10.5" style="10" customWidth="1"/>
    <col min="13573" max="13573" width="12.6640625" style="10" customWidth="1"/>
    <col min="13574" max="13574" width="13.6640625" style="10" customWidth="1"/>
    <col min="13575" max="13575" width="16" style="10" customWidth="1"/>
    <col min="13576" max="13576" width="8.6640625" style="10" customWidth="1"/>
    <col min="13577" max="13578" width="11.6640625" style="10" customWidth="1"/>
    <col min="13579" max="13579" width="6.5" style="10" customWidth="1"/>
    <col min="13580" max="13580" width="27" style="10" customWidth="1"/>
    <col min="13581" max="13581" width="6.5" style="10" customWidth="1"/>
    <col min="13582" max="13584" width="12.1640625" style="10" customWidth="1"/>
    <col min="13585" max="13587" width="11.6640625" style="10" customWidth="1"/>
    <col min="13588" max="13588" width="6.5" style="10" customWidth="1"/>
    <col min="13589" max="13589" width="27" style="10" customWidth="1"/>
    <col min="13590" max="13590" width="6.5" style="10" customWidth="1"/>
    <col min="13591" max="13593" width="12.1640625" style="10" customWidth="1"/>
    <col min="13594" max="13824" width="11.6640625" style="10"/>
    <col min="13825" max="13825" width="4.1640625" style="10" customWidth="1"/>
    <col min="13826" max="13826" width="29.6640625" style="10" customWidth="1"/>
    <col min="13827" max="13827" width="7.5" style="10" customWidth="1"/>
    <col min="13828" max="13828" width="10.5" style="10" customWidth="1"/>
    <col min="13829" max="13829" width="12.6640625" style="10" customWidth="1"/>
    <col min="13830" max="13830" width="13.6640625" style="10" customWidth="1"/>
    <col min="13831" max="13831" width="16" style="10" customWidth="1"/>
    <col min="13832" max="13832" width="8.6640625" style="10" customWidth="1"/>
    <col min="13833" max="13834" width="11.6640625" style="10" customWidth="1"/>
    <col min="13835" max="13835" width="6.5" style="10" customWidth="1"/>
    <col min="13836" max="13836" width="27" style="10" customWidth="1"/>
    <col min="13837" max="13837" width="6.5" style="10" customWidth="1"/>
    <col min="13838" max="13840" width="12.1640625" style="10" customWidth="1"/>
    <col min="13841" max="13843" width="11.6640625" style="10" customWidth="1"/>
    <col min="13844" max="13844" width="6.5" style="10" customWidth="1"/>
    <col min="13845" max="13845" width="27" style="10" customWidth="1"/>
    <col min="13846" max="13846" width="6.5" style="10" customWidth="1"/>
    <col min="13847" max="13849" width="12.1640625" style="10" customWidth="1"/>
    <col min="13850" max="14080" width="11.6640625" style="10"/>
    <col min="14081" max="14081" width="4.1640625" style="10" customWidth="1"/>
    <col min="14082" max="14082" width="29.6640625" style="10" customWidth="1"/>
    <col min="14083" max="14083" width="7.5" style="10" customWidth="1"/>
    <col min="14084" max="14084" width="10.5" style="10" customWidth="1"/>
    <col min="14085" max="14085" width="12.6640625" style="10" customWidth="1"/>
    <col min="14086" max="14086" width="13.6640625" style="10" customWidth="1"/>
    <col min="14087" max="14087" width="16" style="10" customWidth="1"/>
    <col min="14088" max="14088" width="8.6640625" style="10" customWidth="1"/>
    <col min="14089" max="14090" width="11.6640625" style="10" customWidth="1"/>
    <col min="14091" max="14091" width="6.5" style="10" customWidth="1"/>
    <col min="14092" max="14092" width="27" style="10" customWidth="1"/>
    <col min="14093" max="14093" width="6.5" style="10" customWidth="1"/>
    <col min="14094" max="14096" width="12.1640625" style="10" customWidth="1"/>
    <col min="14097" max="14099" width="11.6640625" style="10" customWidth="1"/>
    <col min="14100" max="14100" width="6.5" style="10" customWidth="1"/>
    <col min="14101" max="14101" width="27" style="10" customWidth="1"/>
    <col min="14102" max="14102" width="6.5" style="10" customWidth="1"/>
    <col min="14103" max="14105" width="12.1640625" style="10" customWidth="1"/>
    <col min="14106" max="14336" width="11.6640625" style="10"/>
    <col min="14337" max="14337" width="4.1640625" style="10" customWidth="1"/>
    <col min="14338" max="14338" width="29.6640625" style="10" customWidth="1"/>
    <col min="14339" max="14339" width="7.5" style="10" customWidth="1"/>
    <col min="14340" max="14340" width="10.5" style="10" customWidth="1"/>
    <col min="14341" max="14341" width="12.6640625" style="10" customWidth="1"/>
    <col min="14342" max="14342" width="13.6640625" style="10" customWidth="1"/>
    <col min="14343" max="14343" width="16" style="10" customWidth="1"/>
    <col min="14344" max="14344" width="8.6640625" style="10" customWidth="1"/>
    <col min="14345" max="14346" width="11.6640625" style="10" customWidth="1"/>
    <col min="14347" max="14347" width="6.5" style="10" customWidth="1"/>
    <col min="14348" max="14348" width="27" style="10" customWidth="1"/>
    <col min="14349" max="14349" width="6.5" style="10" customWidth="1"/>
    <col min="14350" max="14352" width="12.1640625" style="10" customWidth="1"/>
    <col min="14353" max="14355" width="11.6640625" style="10" customWidth="1"/>
    <col min="14356" max="14356" width="6.5" style="10" customWidth="1"/>
    <col min="14357" max="14357" width="27" style="10" customWidth="1"/>
    <col min="14358" max="14358" width="6.5" style="10" customWidth="1"/>
    <col min="14359" max="14361" width="12.1640625" style="10" customWidth="1"/>
    <col min="14362" max="14592" width="11.6640625" style="10"/>
    <col min="14593" max="14593" width="4.1640625" style="10" customWidth="1"/>
    <col min="14594" max="14594" width="29.6640625" style="10" customWidth="1"/>
    <col min="14595" max="14595" width="7.5" style="10" customWidth="1"/>
    <col min="14596" max="14596" width="10.5" style="10" customWidth="1"/>
    <col min="14597" max="14597" width="12.6640625" style="10" customWidth="1"/>
    <col min="14598" max="14598" width="13.6640625" style="10" customWidth="1"/>
    <col min="14599" max="14599" width="16" style="10" customWidth="1"/>
    <col min="14600" max="14600" width="8.6640625" style="10" customWidth="1"/>
    <col min="14601" max="14602" width="11.6640625" style="10" customWidth="1"/>
    <col min="14603" max="14603" width="6.5" style="10" customWidth="1"/>
    <col min="14604" max="14604" width="27" style="10" customWidth="1"/>
    <col min="14605" max="14605" width="6.5" style="10" customWidth="1"/>
    <col min="14606" max="14608" width="12.1640625" style="10" customWidth="1"/>
    <col min="14609" max="14611" width="11.6640625" style="10" customWidth="1"/>
    <col min="14612" max="14612" width="6.5" style="10" customWidth="1"/>
    <col min="14613" max="14613" width="27" style="10" customWidth="1"/>
    <col min="14614" max="14614" width="6.5" style="10" customWidth="1"/>
    <col min="14615" max="14617" width="12.1640625" style="10" customWidth="1"/>
    <col min="14618" max="14848" width="11.6640625" style="10"/>
    <col min="14849" max="14849" width="4.1640625" style="10" customWidth="1"/>
    <col min="14850" max="14850" width="29.6640625" style="10" customWidth="1"/>
    <col min="14851" max="14851" width="7.5" style="10" customWidth="1"/>
    <col min="14852" max="14852" width="10.5" style="10" customWidth="1"/>
    <col min="14853" max="14853" width="12.6640625" style="10" customWidth="1"/>
    <col min="14854" max="14854" width="13.6640625" style="10" customWidth="1"/>
    <col min="14855" max="14855" width="16" style="10" customWidth="1"/>
    <col min="14856" max="14856" width="8.6640625" style="10" customWidth="1"/>
    <col min="14857" max="14858" width="11.6640625" style="10" customWidth="1"/>
    <col min="14859" max="14859" width="6.5" style="10" customWidth="1"/>
    <col min="14860" max="14860" width="27" style="10" customWidth="1"/>
    <col min="14861" max="14861" width="6.5" style="10" customWidth="1"/>
    <col min="14862" max="14864" width="12.1640625" style="10" customWidth="1"/>
    <col min="14865" max="14867" width="11.6640625" style="10" customWidth="1"/>
    <col min="14868" max="14868" width="6.5" style="10" customWidth="1"/>
    <col min="14869" max="14869" width="27" style="10" customWidth="1"/>
    <col min="14870" max="14870" width="6.5" style="10" customWidth="1"/>
    <col min="14871" max="14873" width="12.1640625" style="10" customWidth="1"/>
    <col min="14874" max="15104" width="11.6640625" style="10"/>
    <col min="15105" max="15105" width="4.1640625" style="10" customWidth="1"/>
    <col min="15106" max="15106" width="29.6640625" style="10" customWidth="1"/>
    <col min="15107" max="15107" width="7.5" style="10" customWidth="1"/>
    <col min="15108" max="15108" width="10.5" style="10" customWidth="1"/>
    <col min="15109" max="15109" width="12.6640625" style="10" customWidth="1"/>
    <col min="15110" max="15110" width="13.6640625" style="10" customWidth="1"/>
    <col min="15111" max="15111" width="16" style="10" customWidth="1"/>
    <col min="15112" max="15112" width="8.6640625" style="10" customWidth="1"/>
    <col min="15113" max="15114" width="11.6640625" style="10" customWidth="1"/>
    <col min="15115" max="15115" width="6.5" style="10" customWidth="1"/>
    <col min="15116" max="15116" width="27" style="10" customWidth="1"/>
    <col min="15117" max="15117" width="6.5" style="10" customWidth="1"/>
    <col min="15118" max="15120" width="12.1640625" style="10" customWidth="1"/>
    <col min="15121" max="15123" width="11.6640625" style="10" customWidth="1"/>
    <col min="15124" max="15124" width="6.5" style="10" customWidth="1"/>
    <col min="15125" max="15125" width="27" style="10" customWidth="1"/>
    <col min="15126" max="15126" width="6.5" style="10" customWidth="1"/>
    <col min="15127" max="15129" width="12.1640625" style="10" customWidth="1"/>
    <col min="15130" max="15360" width="11.6640625" style="10"/>
    <col min="15361" max="15361" width="4.1640625" style="10" customWidth="1"/>
    <col min="15362" max="15362" width="29.6640625" style="10" customWidth="1"/>
    <col min="15363" max="15363" width="7.5" style="10" customWidth="1"/>
    <col min="15364" max="15364" width="10.5" style="10" customWidth="1"/>
    <col min="15365" max="15365" width="12.6640625" style="10" customWidth="1"/>
    <col min="15366" max="15366" width="13.6640625" style="10" customWidth="1"/>
    <col min="15367" max="15367" width="16" style="10" customWidth="1"/>
    <col min="15368" max="15368" width="8.6640625" style="10" customWidth="1"/>
    <col min="15369" max="15370" width="11.6640625" style="10" customWidth="1"/>
    <col min="15371" max="15371" width="6.5" style="10" customWidth="1"/>
    <col min="15372" max="15372" width="27" style="10" customWidth="1"/>
    <col min="15373" max="15373" width="6.5" style="10" customWidth="1"/>
    <col min="15374" max="15376" width="12.1640625" style="10" customWidth="1"/>
    <col min="15377" max="15379" width="11.6640625" style="10" customWidth="1"/>
    <col min="15380" max="15380" width="6.5" style="10" customWidth="1"/>
    <col min="15381" max="15381" width="27" style="10" customWidth="1"/>
    <col min="15382" max="15382" width="6.5" style="10" customWidth="1"/>
    <col min="15383" max="15385" width="12.1640625" style="10" customWidth="1"/>
    <col min="15386" max="15616" width="11.6640625" style="10"/>
    <col min="15617" max="15617" width="4.1640625" style="10" customWidth="1"/>
    <col min="15618" max="15618" width="29.6640625" style="10" customWidth="1"/>
    <col min="15619" max="15619" width="7.5" style="10" customWidth="1"/>
    <col min="15620" max="15620" width="10.5" style="10" customWidth="1"/>
    <col min="15621" max="15621" width="12.6640625" style="10" customWidth="1"/>
    <col min="15622" max="15622" width="13.6640625" style="10" customWidth="1"/>
    <col min="15623" max="15623" width="16" style="10" customWidth="1"/>
    <col min="15624" max="15624" width="8.6640625" style="10" customWidth="1"/>
    <col min="15625" max="15626" width="11.6640625" style="10" customWidth="1"/>
    <col min="15627" max="15627" width="6.5" style="10" customWidth="1"/>
    <col min="15628" max="15628" width="27" style="10" customWidth="1"/>
    <col min="15629" max="15629" width="6.5" style="10" customWidth="1"/>
    <col min="15630" max="15632" width="12.1640625" style="10" customWidth="1"/>
    <col min="15633" max="15635" width="11.6640625" style="10" customWidth="1"/>
    <col min="15636" max="15636" width="6.5" style="10" customWidth="1"/>
    <col min="15637" max="15637" width="27" style="10" customWidth="1"/>
    <col min="15638" max="15638" width="6.5" style="10" customWidth="1"/>
    <col min="15639" max="15641" width="12.1640625" style="10" customWidth="1"/>
    <col min="15642" max="15872" width="11.6640625" style="10"/>
    <col min="15873" max="15873" width="4.1640625" style="10" customWidth="1"/>
    <col min="15874" max="15874" width="29.6640625" style="10" customWidth="1"/>
    <col min="15875" max="15875" width="7.5" style="10" customWidth="1"/>
    <col min="15876" max="15876" width="10.5" style="10" customWidth="1"/>
    <col min="15877" max="15877" width="12.6640625" style="10" customWidth="1"/>
    <col min="15878" max="15878" width="13.6640625" style="10" customWidth="1"/>
    <col min="15879" max="15879" width="16" style="10" customWidth="1"/>
    <col min="15880" max="15880" width="8.6640625" style="10" customWidth="1"/>
    <col min="15881" max="15882" width="11.6640625" style="10" customWidth="1"/>
    <col min="15883" max="15883" width="6.5" style="10" customWidth="1"/>
    <col min="15884" max="15884" width="27" style="10" customWidth="1"/>
    <col min="15885" max="15885" width="6.5" style="10" customWidth="1"/>
    <col min="15886" max="15888" width="12.1640625" style="10" customWidth="1"/>
    <col min="15889" max="15891" width="11.6640625" style="10" customWidth="1"/>
    <col min="15892" max="15892" width="6.5" style="10" customWidth="1"/>
    <col min="15893" max="15893" width="27" style="10" customWidth="1"/>
    <col min="15894" max="15894" width="6.5" style="10" customWidth="1"/>
    <col min="15895" max="15897" width="12.1640625" style="10" customWidth="1"/>
    <col min="15898" max="16128" width="11.6640625" style="10"/>
    <col min="16129" max="16129" width="4.1640625" style="10" customWidth="1"/>
    <col min="16130" max="16130" width="29.6640625" style="10" customWidth="1"/>
    <col min="16131" max="16131" width="7.5" style="10" customWidth="1"/>
    <col min="16132" max="16132" width="10.5" style="10" customWidth="1"/>
    <col min="16133" max="16133" width="12.6640625" style="10" customWidth="1"/>
    <col min="16134" max="16134" width="13.6640625" style="10" customWidth="1"/>
    <col min="16135" max="16135" width="16" style="10" customWidth="1"/>
    <col min="16136" max="16136" width="8.6640625" style="10" customWidth="1"/>
    <col min="16137" max="16138" width="11.6640625" style="10" customWidth="1"/>
    <col min="16139" max="16139" width="6.5" style="10" customWidth="1"/>
    <col min="16140" max="16140" width="27" style="10" customWidth="1"/>
    <col min="16141" max="16141" width="6.5" style="10" customWidth="1"/>
    <col min="16142" max="16144" width="12.1640625" style="10" customWidth="1"/>
    <col min="16145" max="16147" width="11.6640625" style="10" customWidth="1"/>
    <col min="16148" max="16148" width="6.5" style="10" customWidth="1"/>
    <col min="16149" max="16149" width="27" style="10" customWidth="1"/>
    <col min="16150" max="16150" width="6.5" style="10" customWidth="1"/>
    <col min="16151" max="16153" width="12.1640625" style="10" customWidth="1"/>
    <col min="16154" max="16384" width="11.6640625" style="10"/>
  </cols>
  <sheetData>
    <row r="1" spans="1:11">
      <c r="A1" s="2"/>
      <c r="B1" s="5"/>
      <c r="K1" s="4"/>
    </row>
    <row r="2" spans="1:11" ht="25">
      <c r="A2" s="2"/>
      <c r="B2" s="1" t="s">
        <v>69</v>
      </c>
      <c r="K2" s="5"/>
    </row>
    <row r="3" spans="1:11">
      <c r="A3" s="2"/>
      <c r="B3" s="5"/>
      <c r="K3" s="4"/>
    </row>
    <row r="4" spans="1:11">
      <c r="A4" s="2"/>
      <c r="B4" s="31" t="s">
        <v>63</v>
      </c>
    </row>
    <row r="5" spans="1:11">
      <c r="A5" s="2"/>
      <c r="B5" s="4" t="s">
        <v>0</v>
      </c>
      <c r="K5" s="4"/>
    </row>
    <row r="6" spans="1:11">
      <c r="A6" s="2"/>
      <c r="B6" s="31" t="s">
        <v>1</v>
      </c>
      <c r="K6" s="4"/>
    </row>
    <row r="7" spans="1:11">
      <c r="A7" s="2"/>
      <c r="B7" s="31" t="s">
        <v>64</v>
      </c>
    </row>
    <row r="8" spans="1:11">
      <c r="A8" s="2"/>
      <c r="B8" s="5" t="s">
        <v>49</v>
      </c>
      <c r="K8" s="4"/>
    </row>
    <row r="9" spans="1:11">
      <c r="A9" s="2"/>
      <c r="B9" s="5"/>
      <c r="K9" s="4"/>
    </row>
    <row r="10" spans="1:11">
      <c r="K10" s="4"/>
    </row>
    <row r="11" spans="1:11">
      <c r="A11" s="6"/>
      <c r="B11" s="13"/>
      <c r="C11" s="13"/>
      <c r="D11" s="13"/>
      <c r="E11" s="13"/>
      <c r="F11" s="13"/>
      <c r="G11" s="13"/>
      <c r="K11" s="4"/>
    </row>
    <row r="12" spans="1:11">
      <c r="D12" s="7"/>
      <c r="E12" s="7" t="s">
        <v>2</v>
      </c>
      <c r="F12" s="7" t="s">
        <v>3</v>
      </c>
      <c r="G12" s="7" t="s">
        <v>4</v>
      </c>
    </row>
    <row r="13" spans="1:11">
      <c r="A13" s="8" t="s">
        <v>5</v>
      </c>
      <c r="B13" s="13"/>
      <c r="C13" s="8" t="s">
        <v>6</v>
      </c>
      <c r="D13" s="9" t="s">
        <v>7</v>
      </c>
      <c r="E13" s="9" t="s">
        <v>8</v>
      </c>
      <c r="F13" s="9" t="s">
        <v>9</v>
      </c>
      <c r="G13" s="9" t="s">
        <v>10</v>
      </c>
    </row>
    <row r="14" spans="1:11">
      <c r="A14" s="3"/>
    </row>
    <row r="15" spans="1:11">
      <c r="A15" s="4" t="s">
        <v>11</v>
      </c>
    </row>
    <row r="16" spans="1:11">
      <c r="A16" s="4" t="s">
        <v>12</v>
      </c>
      <c r="C16" s="4" t="s">
        <v>13</v>
      </c>
      <c r="D16" s="10">
        <v>1</v>
      </c>
      <c r="E16" s="10">
        <v>1</v>
      </c>
      <c r="F16" s="10">
        <f>E16*D16</f>
        <v>1</v>
      </c>
      <c r="G16" s="11"/>
    </row>
    <row r="17" spans="1:8">
      <c r="A17" s="4" t="s">
        <v>14</v>
      </c>
    </row>
    <row r="18" spans="1:8">
      <c r="A18" s="4" t="s">
        <v>15</v>
      </c>
      <c r="C18" s="4" t="s">
        <v>16</v>
      </c>
      <c r="D18" s="12">
        <v>60</v>
      </c>
      <c r="E18" s="12">
        <v>0.7</v>
      </c>
      <c r="F18" s="10">
        <f t="shared" ref="F18:F26" si="0">E18*D18</f>
        <v>42</v>
      </c>
      <c r="G18" s="13"/>
      <c r="H18" s="4"/>
    </row>
    <row r="19" spans="1:8">
      <c r="A19" s="4" t="s">
        <v>17</v>
      </c>
      <c r="C19" s="4" t="s">
        <v>16</v>
      </c>
      <c r="D19" s="12">
        <v>40</v>
      </c>
      <c r="E19" s="12">
        <v>0.65</v>
      </c>
      <c r="F19" s="10">
        <f t="shared" si="0"/>
        <v>26</v>
      </c>
      <c r="G19" s="11"/>
      <c r="H19" s="4"/>
    </row>
    <row r="20" spans="1:8">
      <c r="A20" s="4" t="s">
        <v>18</v>
      </c>
      <c r="C20" s="4" t="s">
        <v>16</v>
      </c>
      <c r="D20" s="12">
        <v>40</v>
      </c>
      <c r="E20" s="12">
        <v>0.42</v>
      </c>
      <c r="F20" s="10">
        <f t="shared" si="0"/>
        <v>16.8</v>
      </c>
      <c r="G20" s="11"/>
      <c r="H20" s="4"/>
    </row>
    <row r="21" spans="1:8">
      <c r="A21" s="4" t="s">
        <v>54</v>
      </c>
      <c r="C21" s="4" t="s">
        <v>19</v>
      </c>
      <c r="D21" s="12">
        <v>0.33</v>
      </c>
      <c r="E21" s="12">
        <v>60</v>
      </c>
      <c r="F21" s="10">
        <f t="shared" si="0"/>
        <v>19.8</v>
      </c>
      <c r="G21" s="11"/>
      <c r="H21" s="4"/>
    </row>
    <row r="22" spans="1:8">
      <c r="A22" s="4" t="s">
        <v>52</v>
      </c>
      <c r="C22" s="4" t="s">
        <v>13</v>
      </c>
      <c r="D22" s="12">
        <v>0.25</v>
      </c>
      <c r="E22" s="12">
        <v>13.7</v>
      </c>
      <c r="F22" s="10">
        <f t="shared" si="0"/>
        <v>3.4249999999999998</v>
      </c>
      <c r="G22" s="11"/>
      <c r="H22" s="4"/>
    </row>
    <row r="23" spans="1:8">
      <c r="A23" s="31" t="s">
        <v>20</v>
      </c>
      <c r="C23" s="4" t="s">
        <v>21</v>
      </c>
      <c r="D23" s="10">
        <v>1.01</v>
      </c>
      <c r="E23" s="12">
        <v>15.95</v>
      </c>
      <c r="F23" s="10">
        <f t="shared" si="0"/>
        <v>16.109500000000001</v>
      </c>
      <c r="G23" s="11"/>
      <c r="H23" s="4"/>
    </row>
    <row r="24" spans="1:8">
      <c r="A24" s="31" t="s">
        <v>55</v>
      </c>
      <c r="C24" s="4" t="s">
        <v>13</v>
      </c>
      <c r="D24" s="10">
        <v>1</v>
      </c>
      <c r="E24" s="12">
        <v>22</v>
      </c>
      <c r="F24" s="10">
        <f t="shared" si="0"/>
        <v>22</v>
      </c>
      <c r="G24" s="11"/>
      <c r="H24" s="4"/>
    </row>
    <row r="25" spans="1:8">
      <c r="A25" s="4" t="s">
        <v>22</v>
      </c>
      <c r="C25" s="4" t="s">
        <v>13</v>
      </c>
      <c r="D25" s="10">
        <v>1</v>
      </c>
      <c r="E25" s="10">
        <f>F65</f>
        <v>6.81</v>
      </c>
      <c r="F25" s="10">
        <f t="shared" si="0"/>
        <v>6.81</v>
      </c>
      <c r="G25" s="11"/>
      <c r="H25" s="4"/>
    </row>
    <row r="26" spans="1:8" ht="14" thickBot="1">
      <c r="A26" s="4" t="s">
        <v>68</v>
      </c>
      <c r="C26" s="4" t="s">
        <v>23</v>
      </c>
      <c r="D26" s="10">
        <f>SUM(F17:F25)*6/12</f>
        <v>76.472250000000003</v>
      </c>
      <c r="E26" s="14">
        <v>0.08</v>
      </c>
      <c r="F26" s="15">
        <f t="shared" si="0"/>
        <v>6.1177800000000007</v>
      </c>
      <c r="G26" s="16"/>
      <c r="H26" s="4"/>
    </row>
    <row r="27" spans="1:8">
      <c r="F27" s="4"/>
      <c r="G27" s="4"/>
      <c r="H27" s="4"/>
    </row>
    <row r="28" spans="1:8">
      <c r="A28" s="4" t="s">
        <v>24</v>
      </c>
      <c r="F28" s="10">
        <f>SUM(F16:F26)</f>
        <v>160.06228000000002</v>
      </c>
      <c r="G28" s="13"/>
      <c r="H28" s="4"/>
    </row>
    <row r="30" spans="1:8">
      <c r="A30" s="4" t="s">
        <v>25</v>
      </c>
    </row>
    <row r="31" spans="1:8">
      <c r="A31" s="4" t="s">
        <v>26</v>
      </c>
      <c r="C31" s="4" t="s">
        <v>13</v>
      </c>
      <c r="D31" s="10">
        <v>1</v>
      </c>
      <c r="E31" s="10">
        <f>G65</f>
        <v>7.31</v>
      </c>
      <c r="F31" s="10">
        <f>E31*D31</f>
        <v>7.31</v>
      </c>
      <c r="G31" s="13"/>
      <c r="H31" s="4"/>
    </row>
    <row r="32" spans="1:8">
      <c r="A32" s="4" t="s">
        <v>53</v>
      </c>
      <c r="C32" s="4" t="s">
        <v>23</v>
      </c>
      <c r="D32" s="10">
        <v>385.52</v>
      </c>
      <c r="E32" s="10">
        <v>0.1</v>
      </c>
      <c r="F32" s="10">
        <f>E32*D32</f>
        <v>38.552</v>
      </c>
      <c r="H32" s="4"/>
    </row>
    <row r="33" spans="1:8" ht="14" thickBot="1">
      <c r="A33" s="4" t="s">
        <v>27</v>
      </c>
      <c r="C33" s="4" t="s">
        <v>23</v>
      </c>
      <c r="D33" s="10">
        <f>F28</f>
        <v>160.06228000000002</v>
      </c>
      <c r="E33" s="14">
        <v>0.08</v>
      </c>
      <c r="F33" s="15">
        <f>E33*D33</f>
        <v>12.804982400000002</v>
      </c>
      <c r="G33" s="15"/>
      <c r="H33" s="4"/>
    </row>
    <row r="34" spans="1:8">
      <c r="F34" s="4"/>
      <c r="G34" s="4"/>
      <c r="H34" s="4"/>
    </row>
    <row r="35" spans="1:8">
      <c r="A35" s="4" t="s">
        <v>28</v>
      </c>
      <c r="F35" s="10">
        <f>SUM(F31:F33)</f>
        <v>58.666982400000002</v>
      </c>
      <c r="G35" s="13"/>
      <c r="H35" s="4"/>
    </row>
    <row r="37" spans="1:8">
      <c r="A37" s="4"/>
    </row>
    <row r="38" spans="1:8" ht="14" thickBot="1">
      <c r="A38" s="17" t="s">
        <v>29</v>
      </c>
      <c r="B38" s="18"/>
      <c r="C38" s="18"/>
      <c r="D38" s="18"/>
      <c r="E38" s="18"/>
      <c r="F38" s="18">
        <f>F28+F35</f>
        <v>218.72926240000001</v>
      </c>
      <c r="G38" s="18"/>
      <c r="H38" s="4"/>
    </row>
    <row r="39" spans="1:8" ht="14" thickTop="1"/>
    <row r="40" spans="1:8" ht="14">
      <c r="A40" s="41" t="s">
        <v>65</v>
      </c>
    </row>
    <row r="41" spans="1:8" ht="14">
      <c r="A41" s="42" t="s">
        <v>60</v>
      </c>
    </row>
    <row r="42" spans="1:8" ht="14">
      <c r="A42" s="42" t="s">
        <v>56</v>
      </c>
    </row>
    <row r="43" spans="1:8" ht="14">
      <c r="A43" s="43" t="s">
        <v>57</v>
      </c>
    </row>
    <row r="44" spans="1:8" ht="14">
      <c r="A44" s="41" t="s">
        <v>58</v>
      </c>
    </row>
    <row r="45" spans="1:8" ht="14" hidden="1">
      <c r="A45" s="41" t="s">
        <v>59</v>
      </c>
    </row>
    <row r="46" spans="1:8" ht="14">
      <c r="A46" s="41" t="s">
        <v>66</v>
      </c>
    </row>
    <row r="47" spans="1:8" ht="14">
      <c r="A47" s="41" t="s">
        <v>67</v>
      </c>
    </row>
    <row r="48" spans="1:8" ht="14">
      <c r="A48" s="41"/>
    </row>
    <row r="49" spans="1:36" ht="14">
      <c r="A49" s="41"/>
    </row>
    <row r="50" spans="1:36">
      <c r="R50" s="4" t="s">
        <v>30</v>
      </c>
    </row>
    <row r="51" spans="1:36" ht="14">
      <c r="A51" s="44" t="s">
        <v>61</v>
      </c>
    </row>
    <row r="52" spans="1:36">
      <c r="A52" s="32" t="s">
        <v>62</v>
      </c>
      <c r="B52" s="27"/>
      <c r="C52" s="27"/>
      <c r="D52" s="27"/>
      <c r="E52" s="32" t="str">
        <f>B7</f>
        <v>ALABAMA, 2025</v>
      </c>
      <c r="F52" s="27"/>
      <c r="G52" s="27"/>
    </row>
    <row r="53" spans="1:36">
      <c r="A53" s="27"/>
      <c r="B53" s="20"/>
      <c r="C53" s="27"/>
      <c r="D53" s="27"/>
      <c r="E53" s="27"/>
      <c r="F53" s="27"/>
      <c r="G53" s="27"/>
    </row>
    <row r="54" spans="1:36">
      <c r="A54" s="39" t="s">
        <v>31</v>
      </c>
      <c r="B54" s="21"/>
      <c r="C54" s="29"/>
      <c r="D54" s="29"/>
      <c r="E54" s="29"/>
      <c r="F54" s="29"/>
      <c r="G54" s="29"/>
    </row>
    <row r="55" spans="1:36">
      <c r="A55" s="20"/>
      <c r="B55" s="27"/>
      <c r="C55" s="27"/>
      <c r="D55" s="27"/>
      <c r="E55" s="27"/>
      <c r="F55" s="27"/>
      <c r="G55" s="27"/>
    </row>
    <row r="56" spans="1:36">
      <c r="A56" s="20" t="s">
        <v>32</v>
      </c>
      <c r="B56" s="27"/>
      <c r="C56" s="20" t="s">
        <v>33</v>
      </c>
      <c r="D56" s="22" t="s">
        <v>34</v>
      </c>
      <c r="E56" s="22" t="s">
        <v>35</v>
      </c>
      <c r="F56" s="22" t="s">
        <v>36</v>
      </c>
      <c r="G56" s="22" t="s">
        <v>37</v>
      </c>
      <c r="H56" s="40">
        <v>1.1000000000000001</v>
      </c>
      <c r="I56" s="31" t="s">
        <v>38</v>
      </c>
      <c r="U56" s="4" t="s">
        <v>39</v>
      </c>
      <c r="AI56" s="45">
        <v>1.0663762232760343</v>
      </c>
    </row>
    <row r="57" spans="1:36">
      <c r="A57" s="29"/>
      <c r="B57" s="29"/>
      <c r="C57" s="21" t="s">
        <v>40</v>
      </c>
      <c r="D57" s="23" t="s">
        <v>41</v>
      </c>
      <c r="E57" s="23" t="s">
        <v>41</v>
      </c>
      <c r="F57" s="23" t="s">
        <v>42</v>
      </c>
      <c r="G57" s="23" t="s">
        <v>42</v>
      </c>
      <c r="H57" s="40">
        <v>1.25</v>
      </c>
      <c r="I57" s="31" t="s">
        <v>43</v>
      </c>
      <c r="AI57" s="24">
        <v>4.42</v>
      </c>
      <c r="AJ57" s="24">
        <v>4.91</v>
      </c>
    </row>
    <row r="58" spans="1:36">
      <c r="A58" s="25"/>
      <c r="B58" s="27"/>
      <c r="C58" s="27"/>
      <c r="D58" s="27"/>
      <c r="E58" s="27"/>
      <c r="F58" s="27"/>
      <c r="G58" s="27"/>
      <c r="R58" s="4" t="s">
        <v>30</v>
      </c>
      <c r="AI58" s="24">
        <v>4.2300000000000004</v>
      </c>
      <c r="AJ58" s="24">
        <v>4.74</v>
      </c>
    </row>
    <row r="59" spans="1:36" ht="14" thickBot="1">
      <c r="A59" s="27"/>
      <c r="B59" s="27"/>
      <c r="C59" s="27"/>
      <c r="D59" s="20" t="s">
        <v>44</v>
      </c>
      <c r="E59" s="27"/>
      <c r="F59" s="27"/>
      <c r="G59" s="27"/>
      <c r="AI59" s="26">
        <v>7.01</v>
      </c>
      <c r="AJ59" s="26">
        <v>4.57</v>
      </c>
    </row>
    <row r="60" spans="1:36" ht="14" thickTop="1">
      <c r="A60" s="25"/>
      <c r="B60" s="27"/>
      <c r="C60" s="27"/>
      <c r="D60" s="27"/>
      <c r="E60" s="27"/>
      <c r="F60" s="27"/>
      <c r="G60" s="27"/>
    </row>
    <row r="61" spans="1:36">
      <c r="A61" s="31" t="s">
        <v>51</v>
      </c>
      <c r="B61" s="27"/>
      <c r="C61" s="24">
        <v>1</v>
      </c>
      <c r="D61" s="27">
        <f>+E61*$H$56</f>
        <v>6.8200000000000011E-2</v>
      </c>
      <c r="E61" s="34">
        <v>6.2E-2</v>
      </c>
      <c r="F61" s="34">
        <v>2.17</v>
      </c>
      <c r="G61" s="34">
        <v>2.75</v>
      </c>
      <c r="H61" s="10">
        <f>+D61*C61</f>
        <v>6.8200000000000011E-2</v>
      </c>
      <c r="I61" s="10">
        <f>+E61*C61</f>
        <v>6.2E-2</v>
      </c>
      <c r="J61" s="10">
        <f>+F61*C61</f>
        <v>2.17</v>
      </c>
      <c r="K61" s="10">
        <f>+G61*C61</f>
        <v>2.75</v>
      </c>
      <c r="L61" s="5"/>
    </row>
    <row r="62" spans="1:36" ht="14" thickBot="1">
      <c r="A62" s="33" t="s">
        <v>50</v>
      </c>
      <c r="B62" s="28"/>
      <c r="C62" s="26">
        <v>1</v>
      </c>
      <c r="D62" s="28">
        <f>+E62*$H$56</f>
        <v>0.10780000000000001</v>
      </c>
      <c r="E62" s="35">
        <v>9.8000000000000004E-2</v>
      </c>
      <c r="F62" s="35">
        <v>4.6399999999999997</v>
      </c>
      <c r="G62" s="35">
        <v>4.5599999999999996</v>
      </c>
      <c r="H62" s="10">
        <f>+D62*C62</f>
        <v>0.10780000000000001</v>
      </c>
      <c r="I62" s="10">
        <f>+E62*C62</f>
        <v>9.8000000000000004E-2</v>
      </c>
      <c r="J62" s="10">
        <f>+F62*C62</f>
        <v>4.6399999999999997</v>
      </c>
      <c r="K62" s="10">
        <f>+G62*C62</f>
        <v>4.5599999999999996</v>
      </c>
      <c r="L62" s="5"/>
      <c r="R62" s="4" t="s">
        <v>30</v>
      </c>
    </row>
    <row r="63" spans="1:36" ht="14" thickTop="1">
      <c r="A63" s="25"/>
      <c r="B63" s="27"/>
      <c r="C63" s="27"/>
      <c r="D63" s="27"/>
      <c r="E63" s="27"/>
      <c r="F63" s="27"/>
      <c r="G63" s="27"/>
    </row>
    <row r="64" spans="1:36">
      <c r="A64" s="20" t="s">
        <v>45</v>
      </c>
      <c r="B64" s="27"/>
      <c r="C64" s="27"/>
      <c r="D64" s="27"/>
      <c r="E64" s="27"/>
      <c r="F64" s="27"/>
      <c r="G64" s="27"/>
    </row>
    <row r="65" spans="1:18">
      <c r="A65" s="21" t="s">
        <v>46</v>
      </c>
      <c r="B65" s="29"/>
      <c r="C65" s="29"/>
      <c r="D65" s="29">
        <f>SUM(H61:H62)</f>
        <v>0.17600000000000002</v>
      </c>
      <c r="E65" s="29">
        <f>SUM(I61:I62)</f>
        <v>0.16</v>
      </c>
      <c r="F65" s="29">
        <f>SUM(J61:J62)</f>
        <v>6.81</v>
      </c>
      <c r="G65" s="29">
        <f>SUM(K61:K62)</f>
        <v>7.31</v>
      </c>
    </row>
    <row r="66" spans="1:18">
      <c r="A66" s="25"/>
      <c r="B66" s="27"/>
      <c r="C66" s="27"/>
      <c r="D66" s="27"/>
      <c r="E66" s="27"/>
      <c r="F66" s="27"/>
      <c r="G66" s="27"/>
    </row>
    <row r="67" spans="1:18">
      <c r="A67" s="21" t="s">
        <v>47</v>
      </c>
      <c r="B67" s="29"/>
      <c r="C67" s="29"/>
      <c r="D67" s="29">
        <f>+D65*$H$57</f>
        <v>0.22000000000000003</v>
      </c>
      <c r="E67" s="29"/>
      <c r="F67" s="29"/>
      <c r="G67" s="29"/>
      <c r="R67" s="4" t="s">
        <v>30</v>
      </c>
    </row>
    <row r="68" spans="1:18">
      <c r="A68" s="25"/>
      <c r="B68" s="27"/>
      <c r="C68" s="27"/>
      <c r="D68" s="27"/>
      <c r="E68" s="27"/>
      <c r="F68" s="27"/>
      <c r="G68" s="27"/>
    </row>
    <row r="69" spans="1:18">
      <c r="A69" s="27"/>
      <c r="B69" s="27"/>
      <c r="C69" s="27"/>
      <c r="D69" s="27"/>
      <c r="E69" s="27"/>
      <c r="F69" s="27"/>
      <c r="G69" s="27"/>
    </row>
    <row r="70" spans="1:18">
      <c r="A70" s="27"/>
      <c r="B70" s="27"/>
      <c r="C70" s="27"/>
      <c r="D70" s="27"/>
      <c r="E70" s="27"/>
      <c r="F70" s="27"/>
      <c r="G70" s="27"/>
    </row>
    <row r="71" spans="1:18" ht="18">
      <c r="A71" s="49" t="s">
        <v>48</v>
      </c>
      <c r="B71" s="45"/>
      <c r="C71" s="45"/>
      <c r="D71" s="45"/>
      <c r="E71" s="45"/>
      <c r="F71" s="45"/>
      <c r="G71" s="27"/>
    </row>
    <row r="72" spans="1:18" ht="18">
      <c r="A72" s="48" t="s">
        <v>70</v>
      </c>
      <c r="B72" s="38"/>
      <c r="C72" s="45"/>
      <c r="D72" s="45"/>
      <c r="E72" s="45"/>
      <c r="F72" s="45"/>
      <c r="G72" s="27"/>
    </row>
    <row r="73" spans="1:18" ht="14">
      <c r="A73" s="36"/>
      <c r="B73" s="46"/>
      <c r="C73" s="45"/>
      <c r="D73" s="45"/>
      <c r="E73" s="45"/>
      <c r="F73" s="45"/>
      <c r="G73" s="27"/>
    </row>
    <row r="74" spans="1:18" ht="14">
      <c r="A74" s="36"/>
      <c r="B74" s="46"/>
      <c r="C74" s="45"/>
      <c r="D74" s="45"/>
      <c r="E74" s="45"/>
      <c r="F74" s="45"/>
      <c r="G74" s="27"/>
    </row>
    <row r="75" spans="1:18">
      <c r="A75" s="27"/>
      <c r="B75" s="27"/>
      <c r="C75" s="27"/>
      <c r="D75" s="27"/>
      <c r="E75" s="27"/>
      <c r="F75" s="27"/>
      <c r="G75" s="27"/>
    </row>
    <row r="76" spans="1:18">
      <c r="A76" s="37"/>
      <c r="B76" s="47"/>
      <c r="C76" s="47"/>
      <c r="D76" s="47"/>
      <c r="E76" s="47"/>
      <c r="F76" s="47"/>
      <c r="G76" s="47"/>
      <c r="H76" s="47"/>
      <c r="I76" s="47"/>
    </row>
    <row r="77" spans="1:18">
      <c r="A77" s="37"/>
      <c r="B77" s="50"/>
      <c r="C77" s="50"/>
      <c r="D77" s="50"/>
      <c r="E77" s="50"/>
      <c r="F77" s="50" t="s">
        <v>71</v>
      </c>
      <c r="G77" s="50"/>
      <c r="H77" s="50"/>
      <c r="I77" s="50"/>
      <c r="J77" s="47"/>
      <c r="K77" s="47"/>
      <c r="L77" s="47"/>
    </row>
    <row r="78" spans="1:18">
      <c r="A78" s="37"/>
      <c r="B78" s="50"/>
      <c r="C78" s="50"/>
      <c r="D78" s="50"/>
      <c r="E78" s="50"/>
      <c r="F78" s="50"/>
      <c r="G78" s="50"/>
      <c r="H78" s="50"/>
      <c r="I78" s="50"/>
      <c r="J78" s="47"/>
      <c r="K78" s="47"/>
      <c r="L78" s="47"/>
    </row>
    <row r="79" spans="1:18">
      <c r="A79" s="37"/>
      <c r="B79" s="50"/>
      <c r="C79" s="50"/>
      <c r="D79" s="50"/>
      <c r="E79" s="50"/>
      <c r="F79" s="50"/>
      <c r="G79" s="50"/>
      <c r="H79" s="50"/>
      <c r="I79" s="50"/>
      <c r="J79" s="47"/>
      <c r="K79" s="47"/>
      <c r="L79" s="47"/>
    </row>
    <row r="80" spans="1:18" s="47" customFormat="1">
      <c r="A80" s="37"/>
      <c r="B80" s="50"/>
      <c r="C80" s="50"/>
      <c r="D80" s="50"/>
      <c r="E80" s="50"/>
      <c r="F80" s="50"/>
      <c r="G80" s="50"/>
      <c r="H80" s="50"/>
      <c r="I80" s="50"/>
      <c r="M80" s="10"/>
    </row>
    <row r="81" spans="1:13" s="47" customFormat="1">
      <c r="A81" s="37"/>
      <c r="B81" s="27"/>
      <c r="C81" s="27"/>
      <c r="D81" s="27"/>
      <c r="E81" s="27"/>
      <c r="F81" s="27"/>
      <c r="G81" s="27"/>
      <c r="H81" s="10"/>
      <c r="I81" s="10"/>
    </row>
    <row r="82" spans="1:13" s="47" customFormat="1">
      <c r="A82" s="19"/>
      <c r="B82" s="27"/>
      <c r="C82" s="27"/>
      <c r="D82" s="27"/>
      <c r="E82" s="27"/>
      <c r="F82" s="27"/>
      <c r="G82" s="27"/>
      <c r="H82" s="10"/>
      <c r="I82" s="10"/>
      <c r="J82" s="10"/>
      <c r="K82" s="10"/>
      <c r="L82" s="10"/>
    </row>
    <row r="83" spans="1:13" s="47" customFormat="1">
      <c r="A83" s="19"/>
      <c r="B83" s="27"/>
      <c r="C83" s="27"/>
      <c r="D83" s="27"/>
      <c r="E83" s="27"/>
      <c r="F83" s="27"/>
      <c r="G83" s="27"/>
      <c r="H83" s="10"/>
      <c r="I83" s="10"/>
      <c r="J83" s="10"/>
      <c r="K83" s="10"/>
      <c r="L83" s="10"/>
    </row>
    <row r="84" spans="1:13" s="47" customForma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3">
      <c r="A85" s="30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>
      <c r="A86" s="19"/>
      <c r="B86" s="27"/>
      <c r="C86" s="27"/>
      <c r="D86" s="27"/>
      <c r="E86" s="27"/>
      <c r="F86" s="27"/>
      <c r="G86" s="27"/>
    </row>
    <row r="87" spans="1:13">
      <c r="A87" s="19"/>
      <c r="B87" s="27"/>
      <c r="C87" s="27"/>
      <c r="D87" s="27"/>
      <c r="E87" s="27"/>
      <c r="F87" s="27"/>
      <c r="G87" s="27"/>
    </row>
  </sheetData>
  <mergeCells count="2">
    <mergeCell ref="B77:E80"/>
    <mergeCell ref="F77:I80"/>
  </mergeCells>
  <pageMargins left="0.7" right="0.7" top="0.75" bottom="0.75" header="0.3" footer="0.3"/>
  <pageSetup scale="2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Kelley</dc:creator>
  <cp:lastModifiedBy>Justin Miller</cp:lastModifiedBy>
  <cp:lastPrinted>2018-06-20T19:44:27Z</cp:lastPrinted>
  <dcterms:created xsi:type="dcterms:W3CDTF">2016-12-12T21:39:04Z</dcterms:created>
  <dcterms:modified xsi:type="dcterms:W3CDTF">2025-05-13T15:58:30Z</dcterms:modified>
</cp:coreProperties>
</file>